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updateLinks="never" defaultThemeVersion="124226"/>
  <bookViews>
    <workbookView xWindow="2040" yWindow="345" windowWidth="11355" windowHeight="9210"/>
  </bookViews>
  <sheets>
    <sheet name="Zadatak" sheetId="2" r:id="rId1"/>
    <sheet name="Struja" sheetId="1" r:id="rId2"/>
    <sheet name="Struja riješeno" sheetId="9" r:id="rId3"/>
  </sheets>
  <definedNames>
    <definedName name="godina">#REF!</definedName>
    <definedName name="mjesec">#REF!</definedName>
    <definedName name="_xlnm.Print_Area" localSheetId="0">Zadatak!$A$1:$C$26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2" i="1"/>
  <c r="E3" i="9" l="1"/>
  <c r="E4" i="9"/>
  <c r="E5" i="9"/>
  <c r="E6" i="9"/>
  <c r="E7" i="9"/>
  <c r="E8" i="9"/>
  <c r="E9" i="9"/>
  <c r="E10" i="9"/>
  <c r="E11" i="9"/>
  <c r="E12" i="9"/>
  <c r="E13" i="9"/>
  <c r="E2" i="9"/>
  <c r="E14" i="9"/>
  <c r="C23" i="2"/>
  <c r="B13" i="9" l="1"/>
  <c r="D13" i="9" s="1"/>
  <c r="B12" i="9"/>
  <c r="D12" i="9" s="1"/>
  <c r="B11" i="9"/>
  <c r="D11" i="9"/>
  <c r="B10" i="9"/>
  <c r="D10" i="9" s="1"/>
  <c r="B9" i="9"/>
  <c r="D9" i="9" s="1"/>
  <c r="B8" i="9"/>
  <c r="D8" i="9"/>
  <c r="B7" i="9"/>
  <c r="D7" i="9" s="1"/>
  <c r="B6" i="9"/>
  <c r="D6" i="9" s="1"/>
  <c r="B5" i="9"/>
  <c r="D5" i="9"/>
  <c r="B4" i="9"/>
  <c r="D4" i="9"/>
  <c r="B3" i="9"/>
  <c r="D3" i="9" s="1"/>
  <c r="D2" i="9"/>
  <c r="E17" i="1"/>
  <c r="B3" i="1"/>
  <c r="B4" i="1"/>
  <c r="B5" i="1"/>
  <c r="B6" i="1"/>
  <c r="B7" i="1"/>
  <c r="B8" i="1"/>
  <c r="B9" i="1"/>
  <c r="B10" i="1"/>
  <c r="B11" i="1"/>
  <c r="B12" i="1"/>
  <c r="B13" i="1"/>
  <c r="D14" i="9" l="1"/>
  <c r="E19" i="9"/>
  <c r="E18" i="9"/>
  <c r="E20" i="9"/>
  <c r="E17" i="9"/>
</calcChain>
</file>

<file path=xl/sharedStrings.xml><?xml version="1.0" encoding="utf-8"?>
<sst xmlns="http://schemas.openxmlformats.org/spreadsheetml/2006/main" count="111" uniqueCount="82">
  <si>
    <t>Boško</t>
  </si>
  <si>
    <t>Poč. stanje (kWh)</t>
  </si>
  <si>
    <t>Kon. stanje (kWh)</t>
  </si>
  <si>
    <t>Za platiti (kn)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</si>
  <si>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</si>
  <si>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</si>
  <si>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</si>
  <si>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</si>
  <si>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</si>
  <si>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</si>
  <si>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</si>
  <si>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</si>
  <si>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</si>
  <si>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</si>
  <si>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</si>
  <si>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</si>
  <si>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</si>
  <si>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</si>
  <si>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</si>
  <si>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</si>
  <si>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</si>
  <si>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</si>
  <si>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Mjesec</t>
  </si>
  <si>
    <t>Utrošeno (kWh)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</si>
  <si>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</si>
  <si>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</si>
  <si>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</si>
  <si>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</si>
  <si>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</si>
  <si>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</si>
  <si>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</si>
  <si>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</si>
  <si>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</si>
  <si>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</si>
  <si>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</si>
  <si>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</si>
  <si>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19.</t>
  </si>
  <si>
    <t>1 bod</t>
  </si>
  <si>
    <t>?????</t>
  </si>
  <si>
    <t>????? ?????</t>
  </si>
  <si>
    <t>??</t>
  </si>
  <si>
    <t>???? + ????? + ?</t>
  </si>
  <si>
    <r>
      <t xml:space="preserve">U jednom mjesecu </t>
    </r>
    <r>
      <rPr>
        <b/>
        <sz val="10"/>
        <rFont val="Maiandra GD"/>
        <family val="2"/>
      </rPr>
      <t>najviše</t>
    </r>
    <r>
      <rPr>
        <sz val="10"/>
        <rFont val="Maiandra GD"/>
        <family val="2"/>
      </rPr>
      <t xml:space="preserve"> je utrošeno (kWh):</t>
    </r>
  </si>
  <si>
    <r>
      <t xml:space="preserve">U jednom mjesecu </t>
    </r>
    <r>
      <rPr>
        <b/>
        <sz val="10"/>
        <rFont val="Maiandra GD"/>
        <family val="2"/>
      </rPr>
      <t>najmanje</t>
    </r>
    <r>
      <rPr>
        <sz val="10"/>
        <rFont val="Maiandra GD"/>
        <family val="2"/>
      </rPr>
      <t xml:space="preserve"> je utrošeno (kWh):</t>
    </r>
  </si>
  <si>
    <r>
      <t>Prosječno</t>
    </r>
    <r>
      <rPr>
        <sz val="10"/>
        <rFont val="Maiandra GD"/>
        <family val="2"/>
      </rPr>
      <t xml:space="preserve"> je utrošeno (kWh):</t>
    </r>
  </si>
  <si>
    <r>
      <t xml:space="preserve">Pitanje 1)
</t>
    </r>
    <r>
      <rPr>
        <sz val="10"/>
        <rFont val="Maiandra GD"/>
        <family val="2"/>
      </rPr>
      <t xml:space="preserve">Dokument izrađen u Excelu </t>
    </r>
    <r>
      <rPr>
        <b/>
        <sz val="10"/>
        <rFont val="Maiandra GD"/>
        <family val="2"/>
      </rPr>
      <t>naziva</t>
    </r>
    <r>
      <rPr>
        <sz val="10"/>
        <rFont val="Maiandra GD"/>
        <family val="2"/>
      </rPr>
      <t xml:space="preserve"> se:</t>
    </r>
  </si>
  <si>
    <r>
      <t>Pitanje 2)
Zadnji stupac</t>
    </r>
    <r>
      <rPr>
        <sz val="10"/>
        <rFont val="Maiandra GD"/>
        <family val="2"/>
      </rPr>
      <t xml:space="preserve"> radnog lista ima </t>
    </r>
    <r>
      <rPr>
        <b/>
        <sz val="10"/>
        <rFont val="Maiandra GD"/>
        <family val="2"/>
      </rPr>
      <t>oznaku</t>
    </r>
    <r>
      <rPr>
        <sz val="10"/>
        <rFont val="Maiandra GD"/>
        <family val="2"/>
      </rPr>
      <t>:</t>
    </r>
  </si>
  <si>
    <r>
      <t>Pitanje 3)
Zadnji redak</t>
    </r>
    <r>
      <rPr>
        <sz val="10"/>
        <rFont val="Maiandra GD"/>
        <family val="2"/>
      </rPr>
      <t xml:space="preserve"> u radnom listu ima </t>
    </r>
    <r>
      <rPr>
        <b/>
        <sz val="10"/>
        <rFont val="Maiandra GD"/>
        <family val="2"/>
      </rPr>
      <t>broj</t>
    </r>
    <r>
      <rPr>
        <sz val="10"/>
        <rFont val="Maiandra GD"/>
        <family val="2"/>
      </rPr>
      <t>:</t>
    </r>
  </si>
  <si>
    <r>
      <t>Pitanje 5)
Datum</t>
    </r>
    <r>
      <rPr>
        <sz val="10"/>
        <rFont val="Maiandra GD"/>
        <family val="2"/>
      </rPr>
      <t xml:space="preserve"> u ćeliji D26 prikaži </t>
    </r>
    <r>
      <rPr>
        <b/>
        <sz val="10"/>
        <rFont val="Maiandra GD"/>
        <family val="2"/>
      </rPr>
      <t>kao broj</t>
    </r>
    <r>
      <rPr>
        <sz val="10"/>
        <rFont val="Maiandra GD"/>
        <family val="2"/>
      </rPr>
      <t>.</t>
    </r>
  </si>
  <si>
    <t>Ukupno bodova:</t>
  </si>
  <si>
    <t>Poč.stanje (kWh)</t>
  </si>
  <si>
    <t>Kon.stanje (kWh)</t>
  </si>
  <si>
    <r>
      <t>Radnom listu "</t>
    </r>
    <r>
      <rPr>
        <b/>
        <sz val="11"/>
        <rFont val="Calibri"/>
        <family val="2"/>
        <charset val="238"/>
      </rPr>
      <t>Struja</t>
    </r>
    <r>
      <rPr>
        <sz val="11"/>
        <rFont val="Calibri"/>
        <family val="2"/>
        <charset val="238"/>
      </rPr>
      <t>" postavi plavu boju kartice.</t>
    </r>
  </si>
  <si>
    <r>
      <t xml:space="preserve">Radnom listu </t>
    </r>
    <r>
      <rPr>
        <b/>
        <sz val="11"/>
        <rFont val="Calibri"/>
        <family val="2"/>
        <charset val="238"/>
      </rPr>
      <t>"Struja"</t>
    </r>
    <r>
      <rPr>
        <sz val="11"/>
        <rFont val="Calibri"/>
        <family val="2"/>
        <charset val="238"/>
      </rPr>
      <t xml:space="preserve"> promijeni naziv u </t>
    </r>
    <r>
      <rPr>
        <b/>
        <sz val="11"/>
        <rFont val="Calibri"/>
        <family val="2"/>
        <charset val="238"/>
      </rPr>
      <t>"Elektra"</t>
    </r>
    <r>
      <rPr>
        <sz val="11"/>
        <rFont val="Calibri"/>
        <family val="2"/>
        <charset val="238"/>
      </rPr>
      <t>.</t>
    </r>
  </si>
  <si>
    <r>
      <t xml:space="preserve">U ćelije </t>
    </r>
    <r>
      <rPr>
        <b/>
        <sz val="11"/>
        <rFont val="Calibri"/>
        <family val="2"/>
        <charset val="238"/>
      </rPr>
      <t>A2:A13</t>
    </r>
    <r>
      <rPr>
        <sz val="11"/>
        <rFont val="Calibri"/>
        <family val="2"/>
        <charset val="238"/>
      </rPr>
      <t xml:space="preserve"> unesi imena mjeseci od </t>
    </r>
    <r>
      <rPr>
        <b/>
        <sz val="11"/>
        <rFont val="Calibri"/>
        <family val="2"/>
        <charset val="238"/>
      </rPr>
      <t>siječnja do prosinca</t>
    </r>
    <r>
      <rPr>
        <sz val="11"/>
        <rFont val="Calibri"/>
        <family val="2"/>
        <charset val="238"/>
      </rPr>
      <t xml:space="preserve"> (koristi </t>
    </r>
    <r>
      <rPr>
        <b/>
        <sz val="11"/>
        <rFont val="Calibri"/>
        <family val="2"/>
        <charset val="238"/>
      </rPr>
      <t>hvataljku</t>
    </r>
    <r>
      <rPr>
        <sz val="11"/>
        <rFont val="Calibri"/>
        <family val="2"/>
        <charset val="238"/>
      </rPr>
      <t>).</t>
    </r>
  </si>
  <si>
    <r>
      <t>Širinu stupca A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automatski</t>
    </r>
    <r>
      <rPr>
        <sz val="11"/>
        <rFont val="Calibri"/>
        <family val="2"/>
        <charset val="238"/>
      </rPr>
      <t xml:space="preserve"> namjesti prema najširem podatku (dvoklikom).</t>
    </r>
  </si>
  <si>
    <r>
      <t>Visine redova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od 2 do 20</t>
    </r>
    <r>
      <rPr>
        <sz val="11"/>
        <rFont val="Calibri"/>
        <family val="2"/>
        <charset val="238"/>
      </rPr>
      <t xml:space="preserve"> postavi na </t>
    </r>
    <r>
      <rPr>
        <b/>
        <sz val="11"/>
        <rFont val="Calibri"/>
        <family val="2"/>
        <charset val="238"/>
      </rPr>
      <t>20</t>
    </r>
    <r>
      <rPr>
        <sz val="11"/>
        <rFont val="Calibri"/>
        <family val="2"/>
        <charset val="238"/>
      </rPr>
      <t xml:space="preserve"> točaka.</t>
    </r>
  </si>
  <si>
    <r>
      <t xml:space="preserve">U ćelijama </t>
    </r>
    <r>
      <rPr>
        <b/>
        <sz val="11"/>
        <rFont val="Calibri"/>
        <family val="2"/>
        <charset val="238"/>
      </rPr>
      <t>B1</t>
    </r>
    <r>
      <rPr>
        <sz val="11"/>
        <rFont val="Calibri"/>
        <family val="2"/>
        <charset val="238"/>
      </rPr>
      <t xml:space="preserve"> i </t>
    </r>
    <r>
      <rPr>
        <b/>
        <sz val="11"/>
        <rFont val="Calibri"/>
        <family val="2"/>
        <charset val="238"/>
      </rPr>
      <t>C1</t>
    </r>
    <r>
      <rPr>
        <sz val="11"/>
        <rFont val="Calibri"/>
        <family val="2"/>
        <charset val="238"/>
      </rPr>
      <t xml:space="preserve"> koristi naredbu</t>
    </r>
    <r>
      <rPr>
        <b/>
        <sz val="11"/>
        <rFont val="Calibri"/>
        <family val="2"/>
        <charset val="238"/>
      </rPr>
      <t xml:space="preserve"> Prelomi tekst</t>
    </r>
    <r>
      <rPr>
        <sz val="11"/>
        <rFont val="Calibri"/>
        <family val="2"/>
        <charset val="238"/>
      </rPr>
      <t>, kojom se tekst unutar tih ćelija ispisuje u više redaka.</t>
    </r>
  </si>
  <si>
    <r>
      <t xml:space="preserve">U ćeliji E1 </t>
    </r>
    <r>
      <rPr>
        <sz val="11"/>
        <rFont val="Calibri"/>
        <family val="2"/>
        <charset val="238"/>
      </rPr>
      <t>koristi naredbu</t>
    </r>
    <r>
      <rPr>
        <b/>
        <sz val="11"/>
        <rFont val="Calibri"/>
        <family val="2"/>
        <charset val="238"/>
      </rPr>
      <t xml:space="preserve"> Stisni da stane </t>
    </r>
    <r>
      <rPr>
        <sz val="11"/>
        <rFont val="Calibri"/>
        <family val="2"/>
        <charset val="238"/>
      </rPr>
      <t>tako da tekst stane u ćeliju po širini.</t>
    </r>
  </si>
  <si>
    <r>
      <t xml:space="preserve">Ćelijama </t>
    </r>
    <r>
      <rPr>
        <b/>
        <sz val="11"/>
        <rFont val="Calibri"/>
        <family val="2"/>
        <charset val="238"/>
      </rPr>
      <t>A1:E1</t>
    </r>
    <r>
      <rPr>
        <sz val="11"/>
        <rFont val="Calibri"/>
        <family val="2"/>
        <charset val="238"/>
      </rPr>
      <t xml:space="preserve"> postavi </t>
    </r>
    <r>
      <rPr>
        <b/>
        <sz val="11"/>
        <rFont val="Calibri"/>
        <family val="2"/>
        <charset val="238"/>
      </rPr>
      <t>širi donji obrub</t>
    </r>
    <r>
      <rPr>
        <sz val="11"/>
        <rFont val="Calibri"/>
        <family val="2"/>
        <charset val="238"/>
      </rPr>
      <t>.</t>
    </r>
  </si>
  <si>
    <r>
      <t xml:space="preserve">Označi spojene ćelije (dvije) u rasponu </t>
    </r>
    <r>
      <rPr>
        <b/>
        <sz val="11"/>
        <rFont val="Calibri"/>
        <family val="2"/>
        <charset val="238"/>
      </rPr>
      <t>D14:E15</t>
    </r>
    <r>
      <rPr>
        <sz val="11"/>
        <rFont val="Calibri"/>
        <family val="2"/>
        <charset val="238"/>
      </rPr>
      <t xml:space="preserve"> i </t>
    </r>
    <r>
      <rPr>
        <b/>
        <sz val="11"/>
        <rFont val="Calibri"/>
        <family val="2"/>
        <charset val="238"/>
      </rPr>
      <t>osjenčaj</t>
    </r>
    <r>
      <rPr>
        <sz val="11"/>
        <rFont val="Calibri"/>
        <family val="2"/>
        <charset val="238"/>
      </rPr>
      <t xml:space="preserve"> ih </t>
    </r>
    <r>
      <rPr>
        <b/>
        <sz val="11"/>
        <rFont val="Calibri"/>
        <family val="2"/>
        <charset val="238"/>
      </rPr>
      <t>svijetložutom</t>
    </r>
    <r>
      <rPr>
        <sz val="11"/>
        <rFont val="Calibri"/>
        <family val="2"/>
        <charset val="238"/>
      </rPr>
      <t xml:space="preserve"> bojom.</t>
    </r>
  </si>
  <si>
    <r>
      <t xml:space="preserve">U ćeliji </t>
    </r>
    <r>
      <rPr>
        <b/>
        <sz val="11"/>
        <rFont val="Calibri"/>
        <family val="2"/>
        <charset val="238"/>
      </rPr>
      <t>D2</t>
    </r>
    <r>
      <rPr>
        <sz val="11"/>
        <rFont val="Calibri"/>
        <family val="2"/>
        <charset val="238"/>
      </rPr>
      <t xml:space="preserve"> napiši </t>
    </r>
    <r>
      <rPr>
        <b/>
        <sz val="11"/>
        <rFont val="Calibri"/>
        <family val="2"/>
        <charset val="238"/>
      </rPr>
      <t>formulu</t>
    </r>
    <r>
      <rPr>
        <sz val="11"/>
        <rFont val="Calibri"/>
        <family val="2"/>
        <charset val="238"/>
      </rPr>
      <t xml:space="preserve"> za izračun </t>
    </r>
    <r>
      <rPr>
        <b/>
        <sz val="11"/>
        <rFont val="Calibri"/>
        <family val="2"/>
        <charset val="238"/>
      </rPr>
      <t>utroška</t>
    </r>
    <r>
      <rPr>
        <sz val="11"/>
        <rFont val="Calibri"/>
        <family val="2"/>
        <charset val="238"/>
      </rPr>
      <t xml:space="preserve"> električne energije za </t>
    </r>
    <r>
      <rPr>
        <b/>
        <sz val="11"/>
        <rFont val="Calibri"/>
        <family val="2"/>
        <charset val="238"/>
      </rPr>
      <t>siječanj</t>
    </r>
    <r>
      <rPr>
        <sz val="11"/>
        <rFont val="Calibri"/>
        <family val="2"/>
        <charset val="238"/>
      </rPr>
      <t xml:space="preserve">
(oduzimanje vrijednosti dviju ćelija, tako da rezultat bude pozitivan broj).</t>
    </r>
  </si>
  <si>
    <r>
      <t xml:space="preserve">Formulu iz ćelije </t>
    </r>
    <r>
      <rPr>
        <b/>
        <sz val="11"/>
        <rFont val="Calibri"/>
        <family val="2"/>
        <charset val="238"/>
      </rPr>
      <t>D2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razvuci</t>
    </r>
    <r>
      <rPr>
        <sz val="11"/>
        <rFont val="Calibri"/>
        <family val="2"/>
        <charset val="238"/>
      </rPr>
      <t xml:space="preserve"> za sve mjesece (</t>
    </r>
    <r>
      <rPr>
        <b/>
        <sz val="11"/>
        <rFont val="Calibri"/>
        <family val="2"/>
        <charset val="238"/>
      </rPr>
      <t>D2:D13</t>
    </r>
    <r>
      <rPr>
        <sz val="11"/>
        <rFont val="Calibri"/>
        <family val="2"/>
        <charset val="238"/>
      </rPr>
      <t>).</t>
    </r>
  </si>
  <si>
    <r>
      <t xml:space="preserve">U ćeliju </t>
    </r>
    <r>
      <rPr>
        <b/>
        <sz val="11"/>
        <rFont val="Calibri"/>
        <family val="2"/>
        <charset val="238"/>
      </rPr>
      <t>E18</t>
    </r>
    <r>
      <rPr>
        <sz val="11"/>
        <rFont val="Calibri"/>
        <family val="2"/>
        <charset val="238"/>
      </rPr>
      <t xml:space="preserve"> postavi </t>
    </r>
    <r>
      <rPr>
        <b/>
        <sz val="11"/>
        <rFont val="Calibri"/>
        <family val="2"/>
        <charset val="238"/>
      </rPr>
      <t>funkciju</t>
    </r>
    <r>
      <rPr>
        <sz val="11"/>
        <rFont val="Calibri"/>
        <family val="2"/>
        <charset val="238"/>
      </rPr>
      <t xml:space="preserve"> za izračun </t>
    </r>
    <r>
      <rPr>
        <b/>
        <sz val="11"/>
        <rFont val="Calibri"/>
        <family val="2"/>
        <charset val="238"/>
      </rPr>
      <t>minimalnog</t>
    </r>
    <r>
      <rPr>
        <sz val="11"/>
        <rFont val="Calibri"/>
        <family val="2"/>
        <charset val="238"/>
      </rPr>
      <t xml:space="preserve"> mjesečnog utroška el. energije (za raspon </t>
    </r>
    <r>
      <rPr>
        <b/>
        <sz val="11"/>
        <rFont val="Calibri"/>
        <family val="2"/>
        <charset val="238"/>
      </rPr>
      <t>D2:D13</t>
    </r>
    <r>
      <rPr>
        <sz val="11"/>
        <rFont val="Calibri"/>
        <family val="2"/>
        <charset val="238"/>
      </rPr>
      <t>).</t>
    </r>
  </si>
  <si>
    <r>
      <t xml:space="preserve">U ćeliju </t>
    </r>
    <r>
      <rPr>
        <b/>
        <sz val="11"/>
        <rFont val="Calibri"/>
        <family val="2"/>
        <charset val="238"/>
      </rPr>
      <t>E19</t>
    </r>
    <r>
      <rPr>
        <sz val="11"/>
        <rFont val="Calibri"/>
        <family val="2"/>
        <charset val="238"/>
      </rPr>
      <t xml:space="preserve"> postavi </t>
    </r>
    <r>
      <rPr>
        <b/>
        <sz val="11"/>
        <rFont val="Calibri"/>
        <family val="2"/>
        <charset val="238"/>
      </rPr>
      <t>funkciju</t>
    </r>
    <r>
      <rPr>
        <sz val="11"/>
        <rFont val="Calibri"/>
        <family val="2"/>
        <charset val="238"/>
      </rPr>
      <t xml:space="preserve"> za izračun </t>
    </r>
    <r>
      <rPr>
        <b/>
        <sz val="11"/>
        <rFont val="Calibri"/>
        <family val="2"/>
        <charset val="238"/>
      </rPr>
      <t>prosječnog</t>
    </r>
    <r>
      <rPr>
        <sz val="11"/>
        <rFont val="Calibri"/>
        <family val="2"/>
        <charset val="238"/>
      </rPr>
      <t xml:space="preserve"> mjesečnog utroška el. energije(za raspon </t>
    </r>
    <r>
      <rPr>
        <b/>
        <sz val="11"/>
        <rFont val="Calibri"/>
        <family val="2"/>
        <charset val="238"/>
      </rPr>
      <t>D2:D13</t>
    </r>
    <r>
      <rPr>
        <sz val="11"/>
        <rFont val="Calibri"/>
        <family val="2"/>
        <charset val="238"/>
      </rPr>
      <t>).</t>
    </r>
  </si>
  <si>
    <r>
      <t xml:space="preserve">Podatak u ćeliji </t>
    </r>
    <r>
      <rPr>
        <b/>
        <sz val="11"/>
        <rFont val="Calibri"/>
        <family val="2"/>
        <charset val="238"/>
      </rPr>
      <t>E19</t>
    </r>
    <r>
      <rPr>
        <sz val="11"/>
        <rFont val="Calibri"/>
        <family val="2"/>
        <charset val="238"/>
      </rPr>
      <t xml:space="preserve"> prikaži s </t>
    </r>
    <r>
      <rPr>
        <b/>
        <sz val="11"/>
        <rFont val="Calibri"/>
        <family val="2"/>
        <charset val="238"/>
      </rPr>
      <t xml:space="preserve">1 decimalnim mjestom </t>
    </r>
    <r>
      <rPr>
        <sz val="11"/>
        <rFont val="Calibri"/>
        <family val="2"/>
        <charset val="238"/>
      </rPr>
      <t xml:space="preserve"> (alat za povećavanje ili smanjivanje decimalnih mjesta)</t>
    </r>
  </si>
  <si>
    <r>
      <t xml:space="preserve">Pitanje 7)
</t>
    </r>
    <r>
      <rPr>
        <sz val="10"/>
        <rFont val="Maiandra GD"/>
        <family val="2"/>
      </rPr>
      <t xml:space="preserve">Koristeći alat za automatsko popunjavanje ćelija (hvataljku) </t>
    </r>
    <r>
      <rPr>
        <b/>
        <sz val="10"/>
        <rFont val="Maiandra GD"/>
        <family val="2"/>
      </rPr>
      <t>nastavi niz ćelija D28 i D29</t>
    </r>
    <r>
      <rPr>
        <sz val="10"/>
        <rFont val="Maiandra GD"/>
        <family val="2"/>
      </rPr>
      <t xml:space="preserve"> sve dok u zadnjoj popunjenoj ćeliji ne dobiješ broj veći od 300.</t>
    </r>
  </si>
  <si>
    <r>
      <t>Pitanje 4)
Broj</t>
    </r>
    <r>
      <rPr>
        <sz val="10"/>
        <rFont val="Maiandra GD"/>
        <family val="2"/>
      </rPr>
      <t xml:space="preserve"> (JMBG): 0508995385054 ispiši u ćeliji D25 </t>
    </r>
    <r>
      <rPr>
        <b/>
        <sz val="10"/>
        <rFont val="Maiandra GD"/>
        <family val="2"/>
      </rPr>
      <t>kao tekst</t>
    </r>
    <r>
      <rPr>
        <sz val="10"/>
        <rFont val="Maiandra GD"/>
        <family val="2"/>
      </rPr>
      <t xml:space="preserve"> (prije samog broja trebaš pritisnuti određenu tipku na tipkovnici):</t>
    </r>
  </si>
  <si>
    <t>0508995385054</t>
  </si>
  <si>
    <r>
      <t xml:space="preserve">U radnom listu "Struja" (preimenovanom u "Elektra") </t>
    </r>
    <r>
      <rPr>
        <b/>
        <sz val="11"/>
        <rFont val="Calibri"/>
        <family val="2"/>
        <charset val="238"/>
      </rPr>
      <t>odgovori na 7 pitanja</t>
    </r>
    <r>
      <rPr>
        <sz val="11"/>
        <rFont val="Calibri"/>
        <family val="2"/>
        <charset val="238"/>
      </rPr>
      <t xml:space="preserve"> postavljenih od
retka 22 do retka 29.
Odgovore upisuj </t>
    </r>
    <r>
      <rPr>
        <b/>
        <sz val="11"/>
        <rFont val="Calibri"/>
        <family val="2"/>
        <charset val="238"/>
      </rPr>
      <t>u osjenčane ćelije</t>
    </r>
    <r>
      <rPr>
        <sz val="11"/>
        <rFont val="Calibri"/>
        <family val="2"/>
        <charset val="238"/>
      </rPr>
      <t xml:space="preserve"> desno od pitanja.</t>
    </r>
  </si>
  <si>
    <r>
      <t xml:space="preserve">Sve zadatke ispod trebaš rješavati na </t>
    </r>
    <r>
      <rPr>
        <b/>
        <sz val="11"/>
        <rFont val="Calibri"/>
        <family val="2"/>
        <charset val="238"/>
      </rPr>
      <t xml:space="preserve">radnom listu </t>
    </r>
    <r>
      <rPr>
        <sz val="11"/>
        <rFont val="Calibri"/>
        <family val="2"/>
        <charset val="238"/>
      </rPr>
      <t>"</t>
    </r>
    <r>
      <rPr>
        <b/>
        <sz val="11"/>
        <rFont val="Calibri"/>
        <family val="2"/>
        <charset val="238"/>
      </rPr>
      <t>Struja</t>
    </r>
    <r>
      <rPr>
        <sz val="11"/>
        <rFont val="Calibri"/>
        <family val="2"/>
        <charset val="238"/>
      </rPr>
      <t>"</t>
    </r>
    <r>
      <rPr>
        <b/>
        <sz val="11"/>
        <rFont val="Calibri"/>
        <family val="2"/>
        <charset val="238"/>
      </rPr>
      <t xml:space="preserve">.
</t>
    </r>
    <r>
      <rPr>
        <sz val="11"/>
        <rFont val="Calibri"/>
        <family val="2"/>
        <charset val="238"/>
      </rPr>
      <t>U radnom listu "</t>
    </r>
    <r>
      <rPr>
        <b/>
        <sz val="11"/>
        <rFont val="Calibri"/>
        <family val="2"/>
        <charset val="238"/>
      </rPr>
      <t>Struja riješeno</t>
    </r>
    <r>
      <rPr>
        <sz val="11"/>
        <rFont val="Calibri"/>
        <family val="2"/>
        <charset val="238"/>
      </rPr>
      <t>" prikazano je rješenje svih zadataka (osim onih u kojima stoje "???").</t>
    </r>
    <r>
      <rPr>
        <b/>
        <sz val="11"/>
        <rFont val="Calibri"/>
        <family val="2"/>
        <charset val="238"/>
      </rPr>
      <t xml:space="preserve">
</t>
    </r>
  </si>
  <si>
    <r>
      <t>Više od 400 kWh</t>
    </r>
    <r>
      <rPr>
        <sz val="10"/>
        <rFont val="Maiandra GD"/>
        <family val="2"/>
      </rPr>
      <t xml:space="preserve"> utrošeno je (koliko mjeseci):</t>
    </r>
  </si>
  <si>
    <r>
      <t xml:space="preserve">U ćelije </t>
    </r>
    <r>
      <rPr>
        <b/>
        <sz val="11"/>
        <rFont val="Calibri"/>
        <family val="2"/>
        <charset val="238"/>
      </rPr>
      <t>D2:D13</t>
    </r>
    <r>
      <rPr>
        <sz val="11"/>
        <rFont val="Calibri"/>
        <family val="2"/>
        <charset val="238"/>
      </rPr>
      <t xml:space="preserve"> postavi </t>
    </r>
    <r>
      <rPr>
        <b/>
        <sz val="11"/>
        <rFont val="Calibri"/>
        <family val="2"/>
        <charset val="238"/>
      </rPr>
      <t>uvjetno oblikovanje</t>
    </r>
    <r>
      <rPr>
        <sz val="11"/>
        <rFont val="Calibri"/>
        <family val="2"/>
        <charset val="238"/>
      </rPr>
      <t xml:space="preserve">, tako da se svi brojevi automatski obojaju u </t>
    </r>
    <r>
      <rPr>
        <b/>
        <sz val="11"/>
        <rFont val="Calibri"/>
        <family val="2"/>
        <charset val="238"/>
      </rPr>
      <t>crveno</t>
    </r>
    <r>
      <rPr>
        <sz val="11"/>
        <rFont val="Calibri"/>
        <family val="2"/>
        <charset val="238"/>
      </rPr>
      <t xml:space="preserve"> (boja fonta) ako im je vrijednost </t>
    </r>
    <r>
      <rPr>
        <b/>
        <sz val="11"/>
        <rFont val="Calibri"/>
        <family val="2"/>
        <charset val="238"/>
      </rPr>
      <t>veća od 400</t>
    </r>
    <r>
      <rPr>
        <sz val="11"/>
        <rFont val="Calibri"/>
        <family val="2"/>
        <charset val="238"/>
      </rPr>
      <t>.</t>
    </r>
  </si>
  <si>
    <r>
      <t xml:space="preserve">U ćeliju </t>
    </r>
    <r>
      <rPr>
        <b/>
        <sz val="11"/>
        <rFont val="Calibri"/>
        <family val="2"/>
        <charset val="238"/>
      </rPr>
      <t>E20</t>
    </r>
    <r>
      <rPr>
        <sz val="11"/>
        <rFont val="Calibri"/>
        <family val="2"/>
        <charset val="238"/>
      </rPr>
      <t xml:space="preserve"> postavi </t>
    </r>
    <r>
      <rPr>
        <b/>
        <sz val="11"/>
        <rFont val="Calibri"/>
        <family val="2"/>
        <charset val="238"/>
      </rPr>
      <t>funkciju</t>
    </r>
    <r>
      <rPr>
        <sz val="11"/>
        <rFont val="Calibri"/>
        <family val="2"/>
        <charset val="238"/>
      </rPr>
      <t xml:space="preserve"> koja će u rasponu </t>
    </r>
    <r>
      <rPr>
        <b/>
        <sz val="11"/>
        <rFont val="Calibri"/>
        <family val="2"/>
        <charset val="238"/>
      </rPr>
      <t>D2:D13</t>
    </r>
    <r>
      <rPr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izbrojati</t>
    </r>
    <r>
      <rPr>
        <sz val="11"/>
        <rFont val="Calibri"/>
        <family val="2"/>
        <charset val="238"/>
      </rPr>
      <t xml:space="preserve"> koliko je puta (mjeseci) potrošnja bila
</t>
    </r>
    <r>
      <rPr>
        <b/>
        <sz val="11"/>
        <rFont val="Calibri"/>
        <family val="2"/>
        <charset val="238"/>
      </rPr>
      <t>veća od 400 kWh (kriterij je: &gt;400)</t>
    </r>
    <r>
      <rPr>
        <sz val="11"/>
        <rFont val="Calibri"/>
        <family val="2"/>
        <charset val="238"/>
      </rPr>
      <t>.</t>
    </r>
  </si>
  <si>
    <r>
      <t xml:space="preserve">Pitanje 6)
</t>
    </r>
    <r>
      <rPr>
        <sz val="10"/>
        <rFont val="Maiandra GD"/>
        <family val="2"/>
      </rPr>
      <t xml:space="preserve">Koje </t>
    </r>
    <r>
      <rPr>
        <b/>
        <sz val="10"/>
        <rFont val="Maiandra GD"/>
        <family val="2"/>
      </rPr>
      <t>3 tipke</t>
    </r>
    <r>
      <rPr>
        <sz val="10"/>
        <rFont val="Maiandra GD"/>
        <family val="2"/>
      </rPr>
      <t xml:space="preserve"> držimo istovremeno za ispis </t>
    </r>
    <r>
      <rPr>
        <b/>
        <sz val="10"/>
        <rFont val="Maiandra GD"/>
        <family val="2"/>
      </rPr>
      <t>trenutnog vremena</t>
    </r>
    <r>
      <rPr>
        <sz val="10"/>
        <rFont val="Maiandra GD"/>
        <family val="2"/>
      </rPr>
      <t xml:space="preserve"> (sata i minuta)?</t>
    </r>
  </si>
  <si>
    <r>
      <t>Spoji ćeliju D14</t>
    </r>
    <r>
      <rPr>
        <sz val="11"/>
        <rFont val="Calibri"/>
        <family val="2"/>
        <charset val="238"/>
      </rPr>
      <t xml:space="preserve"> s </t>
    </r>
    <r>
      <rPr>
        <b/>
        <sz val="11"/>
        <rFont val="Calibri"/>
        <family val="2"/>
        <charset val="238"/>
      </rPr>
      <t>D15</t>
    </r>
    <r>
      <rPr>
        <sz val="11"/>
        <rFont val="Calibri"/>
        <family val="2"/>
        <charset val="238"/>
      </rPr>
      <t xml:space="preserve"> i postavi u njoj </t>
    </r>
    <r>
      <rPr>
        <b/>
        <sz val="11"/>
        <rFont val="Calibri"/>
        <family val="2"/>
        <charset val="238"/>
      </rPr>
      <t>poravnanje udesno.</t>
    </r>
  </si>
  <si>
    <r>
      <t xml:space="preserve">U ćeliju </t>
    </r>
    <r>
      <rPr>
        <b/>
        <sz val="11"/>
        <rFont val="Calibri"/>
        <family val="2"/>
        <charset val="238"/>
      </rPr>
      <t>D14</t>
    </r>
    <r>
      <rPr>
        <sz val="11"/>
        <rFont val="Calibri"/>
        <family val="2"/>
        <charset val="238"/>
      </rPr>
      <t xml:space="preserve"> postavi </t>
    </r>
    <r>
      <rPr>
        <b/>
        <sz val="11"/>
        <rFont val="Calibri"/>
        <family val="2"/>
        <charset val="238"/>
      </rPr>
      <t>funkciju</t>
    </r>
    <r>
      <rPr>
        <sz val="11"/>
        <rFont val="Calibri"/>
        <family val="2"/>
        <charset val="238"/>
      </rPr>
      <t xml:space="preserve"> za izračun </t>
    </r>
    <r>
      <rPr>
        <b/>
        <sz val="11"/>
        <rFont val="Calibri"/>
        <family val="2"/>
        <charset val="238"/>
      </rPr>
      <t>ukupnog</t>
    </r>
    <r>
      <rPr>
        <sz val="11"/>
        <rFont val="Calibri"/>
        <family val="2"/>
        <charset val="238"/>
      </rPr>
      <t xml:space="preserve"> godišnjeg </t>
    </r>
    <r>
      <rPr>
        <b/>
        <sz val="11"/>
        <rFont val="Calibri"/>
        <family val="2"/>
        <charset val="238"/>
      </rPr>
      <t>utroška</t>
    </r>
    <r>
      <rPr>
        <sz val="11"/>
        <rFont val="Calibri"/>
        <family val="2"/>
        <charset val="238"/>
      </rPr>
      <t xml:space="preserve"> električne energije
(sumiranje ćelija </t>
    </r>
    <r>
      <rPr>
        <b/>
        <sz val="11"/>
        <rFont val="Calibri"/>
        <family val="2"/>
        <charset val="238"/>
      </rPr>
      <t>D2:D13</t>
    </r>
    <r>
      <rPr>
        <sz val="11"/>
        <rFont val="Calibri"/>
        <family val="2"/>
        <charset val="238"/>
      </rPr>
      <t>).</t>
    </r>
    <r>
      <rPr>
        <b/>
        <sz val="11"/>
        <rFont val="Calibri"/>
        <family val="2"/>
        <charset val="238"/>
      </rPr>
      <t/>
    </r>
  </si>
  <si>
    <t>20.</t>
  </si>
  <si>
    <t>21.
-
27.</t>
  </si>
  <si>
    <r>
      <t xml:space="preserve">U ćeliju </t>
    </r>
    <r>
      <rPr>
        <b/>
        <sz val="11"/>
        <rFont val="Calibri"/>
        <family val="2"/>
        <charset val="238"/>
      </rPr>
      <t>E14</t>
    </r>
    <r>
      <rPr>
        <sz val="11"/>
        <rFont val="Calibri"/>
        <family val="2"/>
        <charset val="238"/>
      </rPr>
      <t xml:space="preserve"> postavi </t>
    </r>
    <r>
      <rPr>
        <b/>
        <sz val="11"/>
        <rFont val="Calibri"/>
        <family val="2"/>
        <charset val="238"/>
      </rPr>
      <t>funkciju</t>
    </r>
    <r>
      <rPr>
        <sz val="11"/>
        <rFont val="Calibri"/>
        <family val="2"/>
        <charset val="238"/>
      </rPr>
      <t xml:space="preserve"> za izračun </t>
    </r>
    <r>
      <rPr>
        <b/>
        <sz val="11"/>
        <rFont val="Calibri"/>
        <family val="2"/>
        <charset val="238"/>
      </rPr>
      <t>ukupnog</t>
    </r>
    <r>
      <rPr>
        <sz val="11"/>
        <rFont val="Calibri"/>
        <family val="2"/>
        <charset val="238"/>
      </rPr>
      <t xml:space="preserve"> godišnjeg </t>
    </r>
    <r>
      <rPr>
        <b/>
        <sz val="11"/>
        <rFont val="Calibri"/>
        <family val="2"/>
        <charset val="238"/>
      </rPr>
      <t>troška</t>
    </r>
    <r>
      <rPr>
        <sz val="11"/>
        <rFont val="Calibri"/>
        <family val="2"/>
        <charset val="238"/>
      </rPr>
      <t xml:space="preserve"> električne energije u kn
(sumiranje ćelija </t>
    </r>
    <r>
      <rPr>
        <b/>
        <sz val="11"/>
        <rFont val="Calibri"/>
        <family val="2"/>
        <charset val="238"/>
      </rPr>
      <t>E2:E13</t>
    </r>
    <r>
      <rPr>
        <sz val="11"/>
        <rFont val="Calibri"/>
        <family val="2"/>
        <charset val="238"/>
      </rPr>
      <t>).</t>
    </r>
  </si>
  <si>
    <t>www.os-rogoznica.skole.hr    Dokumenti/Dokumenti djelatnika/Boško Šetka/Informatika/7.razred/Excel/Excel-Provjera 2016.xls</t>
  </si>
  <si>
    <r>
      <t>U radni list</t>
    </r>
    <r>
      <rPr>
        <sz val="11"/>
        <rFont val="Calibri"/>
        <family val="2"/>
        <charset val="238"/>
      </rPr>
      <t xml:space="preserve"> umetni </t>
    </r>
    <r>
      <rPr>
        <b/>
        <sz val="11"/>
        <rFont val="Calibri"/>
        <family val="2"/>
        <charset val="238"/>
      </rPr>
      <t>grafikon</t>
    </r>
    <r>
      <rPr>
        <sz val="11"/>
        <rFont val="Calibri"/>
        <family val="2"/>
        <charset val="238"/>
      </rPr>
      <t xml:space="preserve"> koji će prikazivati </t>
    </r>
    <r>
      <rPr>
        <b/>
        <sz val="11"/>
        <rFont val="Calibri"/>
        <family val="2"/>
        <charset val="238"/>
      </rPr>
      <t>utrošene kWh po mjesecima</t>
    </r>
    <r>
      <rPr>
        <sz val="11"/>
        <rFont val="Calibri"/>
        <family val="2"/>
        <charset val="238"/>
      </rPr>
      <t xml:space="preserve">.
Vrsta grafikona: </t>
    </r>
    <r>
      <rPr>
        <b/>
        <sz val="11"/>
        <rFont val="Calibri"/>
        <family val="2"/>
        <charset val="238"/>
      </rPr>
      <t xml:space="preserve">stupčasti </t>
    </r>
    <r>
      <rPr>
        <sz val="11"/>
        <rFont val="Calibri"/>
        <family val="2"/>
        <charset val="238"/>
      </rPr>
      <t>ili</t>
    </r>
    <r>
      <rPr>
        <b/>
        <sz val="11"/>
        <rFont val="Calibri"/>
        <family val="2"/>
        <charset val="238"/>
      </rPr>
      <t xml:space="preserve"> linijski</t>
    </r>
    <r>
      <rPr>
        <sz val="11"/>
        <rFont val="Calibri"/>
        <family val="2"/>
        <charset val="238"/>
      </rPr>
      <t xml:space="preserve">
Naslov grafikona: </t>
    </r>
    <r>
      <rPr>
        <b/>
        <sz val="11"/>
        <rFont val="Calibri"/>
        <family val="2"/>
        <charset val="238"/>
      </rPr>
      <t>Potrošnja struje</t>
    </r>
    <r>
      <rPr>
        <sz val="11"/>
        <rFont val="Calibri"/>
        <family val="2"/>
        <charset val="238"/>
      </rPr>
      <t xml:space="preserve">
Naslovi podataka:</t>
    </r>
    <r>
      <rPr>
        <b/>
        <sz val="11"/>
        <rFont val="Calibri"/>
        <family val="2"/>
        <charset val="238"/>
      </rPr>
      <t xml:space="preserve"> vrijednosti
</t>
    </r>
    <r>
      <rPr>
        <sz val="11"/>
        <rFont val="Calibri"/>
        <family val="2"/>
        <charset val="238"/>
      </rPr>
      <t>Legenda:</t>
    </r>
    <r>
      <rPr>
        <b/>
        <sz val="11"/>
        <rFont val="Calibri"/>
        <family val="2"/>
        <charset val="238"/>
      </rPr>
      <t xml:space="preserve"> izbriši</t>
    </r>
    <r>
      <rPr>
        <sz val="11"/>
        <rFont val="Calibri"/>
        <family val="2"/>
        <charset val="238"/>
      </rPr>
      <t xml:space="preserve">
(Ostala oblikovanja prema želji, a grafikon smjesti </t>
    </r>
    <r>
      <rPr>
        <b/>
        <sz val="11"/>
        <rFont val="Calibri"/>
        <family val="2"/>
        <charset val="238"/>
      </rPr>
      <t>desno</t>
    </r>
    <r>
      <rPr>
        <sz val="11"/>
        <rFont val="Calibri"/>
        <family val="2"/>
        <charset val="238"/>
      </rPr>
      <t xml:space="preserve"> od tablice s podatcima).
</t>
    </r>
    <r>
      <rPr>
        <b/>
        <sz val="11"/>
        <rFont val="Calibri"/>
        <family val="2"/>
        <charset val="23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</si>
</sst>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kn&quot;"/>
  </numFmts>
  <fonts count="12" x14ac:knownFonts="1">
    <font>
      <sz val="10"/>
      <name val="Arial"/>
      <charset val="238"/>
    </font>
    <font>
      <sz val="8"/>
      <name val="Arial"/>
      <charset val="238"/>
    </font>
    <font>
      <b/>
      <sz val="10"/>
      <color indexed="63"/>
      <name val="Tahoma"/>
      <family val="2"/>
      <charset val="238"/>
    </font>
    <font>
      <sz val="10"/>
      <color indexed="63"/>
      <name val="Tahoma"/>
      <family val="2"/>
      <charset val="238"/>
    </font>
    <font>
      <b/>
      <sz val="8"/>
      <color indexed="63"/>
      <name val="Tahoma"/>
      <family val="2"/>
      <charset val="238"/>
    </font>
    <font>
      <b/>
      <sz val="10"/>
      <name val="Maiandra GD"/>
      <family val="2"/>
    </font>
    <font>
      <sz val="10"/>
      <name val="Maiandra GD"/>
      <family val="2"/>
    </font>
    <font>
      <b/>
      <sz val="8"/>
      <color indexed="63"/>
      <name val="Maiandra GD"/>
      <family val="2"/>
    </font>
    <font>
      <sz val="8"/>
      <color indexed="63"/>
      <name val="Maiandra GD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6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6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1" fontId="5" fillId="0" borderId="0" xfId="0" applyNumberFormat="1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14" fontId="6" fillId="0" borderId="0" xfId="0" applyNumberFormat="1" applyFont="1" applyAlignment="1" applyProtection="1">
      <alignment vertical="center"/>
    </xf>
    <xf numFmtId="20" fontId="6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1" fontId="5" fillId="0" borderId="3" xfId="0" applyNumberFormat="1" applyFont="1" applyBorder="1" applyAlignment="1" applyProtection="1">
      <alignment vertical="center"/>
    </xf>
    <xf numFmtId="165" fontId="5" fillId="0" borderId="3" xfId="0" applyNumberFormat="1" applyFont="1" applyBorder="1" applyAlignment="1" applyProtection="1">
      <alignment vertical="center"/>
    </xf>
    <xf numFmtId="164" fontId="5" fillId="0" borderId="0" xfId="0" applyNumberFormat="1" applyFont="1" applyAlignment="1" applyProtection="1">
      <alignment horizontal="left" vertical="center"/>
    </xf>
    <xf numFmtId="0" fontId="7" fillId="0" borderId="0" xfId="0" applyFont="1" applyAlignment="1">
      <alignment horizontal="center" vertical="top"/>
    </xf>
    <xf numFmtId="0" fontId="8" fillId="0" borderId="0" xfId="0" applyFont="1"/>
    <xf numFmtId="0" fontId="9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/>
    </xf>
    <xf numFmtId="0" fontId="9" fillId="0" borderId="5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top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" fontId="5" fillId="0" borderId="1" xfId="0" applyNumberFormat="1" applyFont="1" applyBorder="1" applyAlignment="1" applyProtection="1">
      <alignment vertical="center"/>
      <protection locked="0"/>
    </xf>
    <xf numFmtId="165" fontId="5" fillId="0" borderId="1" xfId="0" applyNumberFormat="1" applyFont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14" fontId="6" fillId="0" borderId="0" xfId="0" applyNumberFormat="1" applyFont="1" applyAlignment="1" applyProtection="1">
      <alignment vertical="center"/>
      <protection locked="0"/>
    </xf>
    <xf numFmtId="20" fontId="6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center"/>
    </xf>
    <xf numFmtId="0" fontId="11" fillId="0" borderId="14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 wrapText="1"/>
    </xf>
    <xf numFmtId="0" fontId="5" fillId="2" borderId="11" xfId="0" applyNumberFormat="1" applyFont="1" applyFill="1" applyBorder="1" applyAlignment="1" applyProtection="1">
      <alignment horizontal="left" vertical="center"/>
      <protection locked="0"/>
    </xf>
    <xf numFmtId="0" fontId="5" fillId="2" borderId="12" xfId="0" applyNumberFormat="1" applyFont="1" applyFill="1" applyBorder="1" applyAlignment="1" applyProtection="1">
      <alignment horizontal="left" vertical="center"/>
      <protection locked="0"/>
    </xf>
    <xf numFmtId="0" fontId="5" fillId="0" borderId="10" xfId="0" applyNumberFormat="1" applyFont="1" applyFill="1" applyBorder="1" applyAlignment="1" applyProtection="1">
      <alignment horizontal="right" vertical="center"/>
      <protection locked="0"/>
    </xf>
    <xf numFmtId="0" fontId="5" fillId="0" borderId="3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5" fillId="3" borderId="11" xfId="0" applyNumberFormat="1" applyFont="1" applyFill="1" applyBorder="1" applyAlignment="1" applyProtection="1">
      <alignment horizontal="center" vertical="center"/>
      <protection locked="0"/>
    </xf>
    <xf numFmtId="0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top" wrapText="1"/>
    </xf>
    <xf numFmtId="14" fontId="5" fillId="2" borderId="11" xfId="0" applyNumberFormat="1" applyFont="1" applyFill="1" applyBorder="1" applyAlignment="1" applyProtection="1">
      <alignment horizontal="left" vertical="center"/>
      <protection locked="0"/>
    </xf>
    <xf numFmtId="14" fontId="5" fillId="2" borderId="12" xfId="0" applyNumberFormat="1" applyFont="1" applyFill="1" applyBorder="1" applyAlignment="1" applyProtection="1">
      <alignment horizontal="left" vertical="center"/>
      <protection locked="0"/>
    </xf>
    <xf numFmtId="0" fontId="5" fillId="3" borderId="11" xfId="0" applyNumberFormat="1" applyFont="1" applyFill="1" applyBorder="1" applyAlignment="1" applyProtection="1">
      <alignment horizontal="center" vertical="center"/>
    </xf>
    <xf numFmtId="0" fontId="5" fillId="3" borderId="12" xfId="0" applyNumberFormat="1" applyFont="1" applyFill="1" applyBorder="1" applyAlignment="1" applyProtection="1">
      <alignment horizontal="center" vertical="center"/>
    </xf>
    <xf numFmtId="165" fontId="5" fillId="4" borderId="10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center" vertical="center"/>
    </xf>
    <xf numFmtId="1" fontId="5" fillId="4" borderId="10" xfId="0" applyNumberFormat="1" applyFont="1" applyFill="1" applyBorder="1" applyAlignment="1" applyProtection="1">
      <alignment horizontal="right" vertical="center"/>
    </xf>
    <xf numFmtId="0" fontId="5" fillId="4" borderId="3" xfId="0" applyFont="1" applyFill="1" applyBorder="1" applyAlignment="1" applyProtection="1">
      <alignment horizontal="right" vertical="center"/>
    </xf>
    <xf numFmtId="0" fontId="5" fillId="2" borderId="11" xfId="0" applyNumberFormat="1" applyFont="1" applyFill="1" applyBorder="1" applyAlignment="1" applyProtection="1">
      <alignment horizontal="left" vertical="center"/>
    </xf>
    <xf numFmtId="0" fontId="5" fillId="2" borderId="12" xfId="0" applyNumberFormat="1" applyFont="1" applyFill="1" applyBorder="1" applyAlignment="1" applyProtection="1">
      <alignment horizontal="left" vertical="center"/>
    </xf>
    <xf numFmtId="0" fontId="5" fillId="2" borderId="11" xfId="0" quotePrefix="1" applyNumberFormat="1" applyFont="1" applyFill="1" applyBorder="1" applyAlignment="1" applyProtection="1">
      <alignment horizontal="left" vertical="center"/>
    </xf>
    <xf numFmtId="14" fontId="5" fillId="2" borderId="11" xfId="0" applyNumberFormat="1" applyFont="1" applyFill="1" applyBorder="1" applyAlignment="1" applyProtection="1">
      <alignment horizontal="left" vertical="center"/>
    </xf>
    <xf numFmtId="0" fontId="9" fillId="0" borderId="15" xfId="0" applyFont="1" applyBorder="1" applyAlignment="1">
      <alignment horizontal="center" vertical="top" wrapText="1"/>
    </xf>
    <xf numFmtId="0" fontId="10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center" vertical="top"/>
    </xf>
  </cellXfs>
  <cellStyles count="1">
    <cellStyle name="Normalno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hr-HR" sz="1600"/>
              <a:t>Potrošnja struje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'Struja riješeno'!$A$2:$A$13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'Struja riješeno'!$D$2:$D$13</c:f>
              <c:numCache>
                <c:formatCode>0</c:formatCode>
                <c:ptCount val="12"/>
                <c:pt idx="0">
                  <c:v>531</c:v>
                </c:pt>
                <c:pt idx="1">
                  <c:v>456</c:v>
                </c:pt>
                <c:pt idx="2">
                  <c:v>409</c:v>
                </c:pt>
                <c:pt idx="3">
                  <c:v>417</c:v>
                </c:pt>
                <c:pt idx="4">
                  <c:v>297</c:v>
                </c:pt>
                <c:pt idx="5">
                  <c:v>381</c:v>
                </c:pt>
                <c:pt idx="6">
                  <c:v>447</c:v>
                </c:pt>
                <c:pt idx="7">
                  <c:v>504</c:v>
                </c:pt>
                <c:pt idx="8">
                  <c:v>363</c:v>
                </c:pt>
                <c:pt idx="9">
                  <c:v>289</c:v>
                </c:pt>
                <c:pt idx="10">
                  <c:v>291</c:v>
                </c:pt>
                <c:pt idx="11">
                  <c:v>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40"/>
        <c:axId val="71886720"/>
        <c:axId val="71888256"/>
      </c:barChart>
      <c:catAx>
        <c:axId val="71886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/>
            </a:pPr>
            <a:endParaRPr lang="sr-Latn-RS"/>
          </a:p>
        </c:txPr>
        <c:crossAx val="71888256"/>
        <c:crosses val="autoZero"/>
        <c:auto val="1"/>
        <c:lblAlgn val="ctr"/>
        <c:lblOffset val="100"/>
        <c:noMultiLvlLbl val="0"/>
      </c:catAx>
      <c:valAx>
        <c:axId val="718882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0"/>
            </a:pPr>
            <a:endParaRPr lang="sr-Latn-RS"/>
          </a:p>
        </c:txPr>
        <c:crossAx val="7188672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9525</xdr:colOff>
      <xdr:row>1</xdr:row>
      <xdr:rowOff>9525</xdr:rowOff>
    </xdr:to>
    <xdr:pic>
      <xdr:nvPicPr>
        <xdr:cNvPr id="6151" name="Picture 1" descr="kock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0"/>
          <a:ext cx="6191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9525</xdr:colOff>
      <xdr:row>1</xdr:row>
      <xdr:rowOff>9525</xdr:rowOff>
    </xdr:to>
    <xdr:pic>
      <xdr:nvPicPr>
        <xdr:cNvPr id="7171" name="Picture 1" descr="kock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0"/>
          <a:ext cx="6191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1</xdr:row>
      <xdr:rowOff>42861</xdr:rowOff>
    </xdr:from>
    <xdr:to>
      <xdr:col>13</xdr:col>
      <xdr:colOff>552450</xdr:colOff>
      <xdr:row>12</xdr:row>
      <xdr:rowOff>219074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C28"/>
  <sheetViews>
    <sheetView showGridLines="0" showRowColHeaders="0" tabSelected="1" view="pageBreakPreview" zoomScale="125" zoomScaleNormal="100" zoomScaleSheetLayoutView="125" workbookViewId="0">
      <selection activeCell="B5" sqref="B5"/>
    </sheetView>
  </sheetViews>
  <sheetFormatPr defaultRowHeight="12.75" x14ac:dyDescent="0.2"/>
  <cols>
    <col min="1" max="1" width="3.85546875" style="4" bestFit="1" customWidth="1"/>
    <col min="2" max="2" width="91.7109375" style="1" customWidth="1"/>
    <col min="3" max="3" width="4.5703125" style="2" customWidth="1"/>
    <col min="4" max="4" width="9.140625" style="1" customWidth="1"/>
    <col min="5" max="16384" width="9.140625" style="1"/>
  </cols>
  <sheetData>
    <row r="1" spans="1:3" ht="39.75" customHeight="1" x14ac:dyDescent="0.2">
      <c r="A1" s="80"/>
      <c r="B1" s="81" t="s">
        <v>70</v>
      </c>
      <c r="C1" s="82"/>
    </row>
    <row r="2" spans="1:3" ht="24.95" customHeight="1" x14ac:dyDescent="0.2">
      <c r="A2" s="27" t="s">
        <v>4</v>
      </c>
      <c r="B2" s="28" t="s">
        <v>52</v>
      </c>
      <c r="C2" s="29">
        <v>1</v>
      </c>
    </row>
    <row r="3" spans="1:3" ht="24.95" customHeight="1" x14ac:dyDescent="0.2">
      <c r="A3" s="27" t="s">
        <v>5</v>
      </c>
      <c r="B3" s="28" t="s">
        <v>53</v>
      </c>
      <c r="C3" s="29">
        <v>1</v>
      </c>
    </row>
    <row r="4" spans="1:3" ht="24.95" customHeight="1" x14ac:dyDescent="0.2">
      <c r="A4" s="27" t="s">
        <v>6</v>
      </c>
      <c r="B4" s="28" t="s">
        <v>54</v>
      </c>
      <c r="C4" s="29">
        <v>1</v>
      </c>
    </row>
    <row r="5" spans="1:3" ht="24.95" customHeight="1" x14ac:dyDescent="0.2">
      <c r="A5" s="27" t="s">
        <v>7</v>
      </c>
      <c r="B5" s="30" t="s">
        <v>55</v>
      </c>
      <c r="C5" s="29">
        <v>1</v>
      </c>
    </row>
    <row r="6" spans="1:3" ht="24.95" customHeight="1" x14ac:dyDescent="0.2">
      <c r="A6" s="27" t="s">
        <v>8</v>
      </c>
      <c r="B6" s="30" t="s">
        <v>56</v>
      </c>
      <c r="C6" s="29">
        <v>1</v>
      </c>
    </row>
    <row r="7" spans="1:3" ht="24.95" customHeight="1" x14ac:dyDescent="0.2">
      <c r="A7" s="27" t="s">
        <v>9</v>
      </c>
      <c r="B7" s="28" t="s">
        <v>57</v>
      </c>
      <c r="C7" s="29">
        <v>1</v>
      </c>
    </row>
    <row r="8" spans="1:3" ht="24.95" customHeight="1" x14ac:dyDescent="0.2">
      <c r="A8" s="27" t="s">
        <v>10</v>
      </c>
      <c r="B8" s="30" t="s">
        <v>58</v>
      </c>
      <c r="C8" s="29">
        <v>1</v>
      </c>
    </row>
    <row r="9" spans="1:3" ht="24.95" customHeight="1" x14ac:dyDescent="0.2">
      <c r="A9" s="27" t="s">
        <v>11</v>
      </c>
      <c r="B9" s="28" t="s">
        <v>59</v>
      </c>
      <c r="C9" s="29">
        <v>1</v>
      </c>
    </row>
    <row r="10" spans="1:3" ht="24.95" customHeight="1" x14ac:dyDescent="0.2">
      <c r="A10" s="27" t="s">
        <v>12</v>
      </c>
      <c r="B10" s="30" t="s">
        <v>75</v>
      </c>
      <c r="C10" s="29">
        <v>2</v>
      </c>
    </row>
    <row r="11" spans="1:3" ht="24.95" customHeight="1" x14ac:dyDescent="0.2">
      <c r="A11" s="27" t="s">
        <v>13</v>
      </c>
      <c r="B11" s="28" t="s">
        <v>60</v>
      </c>
      <c r="C11" s="29">
        <v>1</v>
      </c>
    </row>
    <row r="12" spans="1:3" ht="33" customHeight="1" x14ac:dyDescent="0.2">
      <c r="A12" s="27" t="s">
        <v>14</v>
      </c>
      <c r="B12" s="28" t="s">
        <v>61</v>
      </c>
      <c r="C12" s="29">
        <v>1</v>
      </c>
    </row>
    <row r="13" spans="1:3" ht="24.95" customHeight="1" x14ac:dyDescent="0.2">
      <c r="A13" s="27" t="s">
        <v>15</v>
      </c>
      <c r="B13" s="28" t="s">
        <v>62</v>
      </c>
      <c r="C13" s="29">
        <v>1</v>
      </c>
    </row>
    <row r="14" spans="1:3" ht="38.1" customHeight="1" x14ac:dyDescent="0.2">
      <c r="A14" s="27" t="s">
        <v>16</v>
      </c>
      <c r="B14" s="28" t="s">
        <v>76</v>
      </c>
      <c r="C14" s="29">
        <v>1</v>
      </c>
    </row>
    <row r="15" spans="1:3" ht="38.1" customHeight="1" x14ac:dyDescent="0.2">
      <c r="A15" s="27" t="s">
        <v>17</v>
      </c>
      <c r="B15" s="28" t="s">
        <v>79</v>
      </c>
      <c r="C15" s="29">
        <v>1</v>
      </c>
    </row>
    <row r="16" spans="1:3" ht="38.1" customHeight="1" x14ac:dyDescent="0.2">
      <c r="A16" s="27" t="s">
        <v>18</v>
      </c>
      <c r="B16" s="28" t="s">
        <v>72</v>
      </c>
      <c r="C16" s="29">
        <v>1</v>
      </c>
    </row>
    <row r="17" spans="1:3" ht="24.95" customHeight="1" x14ac:dyDescent="0.2">
      <c r="A17" s="27" t="s">
        <v>19</v>
      </c>
      <c r="B17" s="28" t="s">
        <v>63</v>
      </c>
      <c r="C17" s="29">
        <v>1</v>
      </c>
    </row>
    <row r="18" spans="1:3" ht="24.95" customHeight="1" x14ac:dyDescent="0.2">
      <c r="A18" s="27" t="s">
        <v>20</v>
      </c>
      <c r="B18" s="28" t="s">
        <v>64</v>
      </c>
      <c r="C18" s="29">
        <v>1</v>
      </c>
    </row>
    <row r="19" spans="1:3" ht="24.95" customHeight="1" x14ac:dyDescent="0.2">
      <c r="A19" s="27" t="s">
        <v>21</v>
      </c>
      <c r="B19" s="28" t="s">
        <v>65</v>
      </c>
      <c r="C19" s="29">
        <v>1</v>
      </c>
    </row>
    <row r="20" spans="1:3" ht="38.1" customHeight="1" x14ac:dyDescent="0.2">
      <c r="A20" s="27" t="s">
        <v>36</v>
      </c>
      <c r="B20" s="28" t="s">
        <v>73</v>
      </c>
      <c r="C20" s="29">
        <v>1</v>
      </c>
    </row>
    <row r="21" spans="1:3" ht="96.75" customHeight="1" x14ac:dyDescent="0.2">
      <c r="A21" s="27" t="s">
        <v>77</v>
      </c>
      <c r="B21" s="30" t="s">
        <v>81</v>
      </c>
      <c r="C21" s="29">
        <v>5</v>
      </c>
    </row>
    <row r="22" spans="1:3" ht="54" customHeight="1" thickBot="1" x14ac:dyDescent="0.25">
      <c r="A22" s="31" t="s">
        <v>78</v>
      </c>
      <c r="B22" s="32" t="s">
        <v>69</v>
      </c>
      <c r="C22" s="33">
        <v>7</v>
      </c>
    </row>
    <row r="23" spans="1:3" x14ac:dyDescent="0.2">
      <c r="A23" s="3"/>
      <c r="B23" s="52" t="s">
        <v>49</v>
      </c>
      <c r="C23" s="54">
        <f>SUM(C2:C22)</f>
        <v>32</v>
      </c>
    </row>
    <row r="24" spans="1:3" x14ac:dyDescent="0.2">
      <c r="A24" s="5"/>
      <c r="B24" s="53"/>
      <c r="C24" s="55"/>
    </row>
    <row r="25" spans="1:3" x14ac:dyDescent="0.2">
      <c r="A25" s="3"/>
      <c r="B25" s="26"/>
      <c r="C25" s="25"/>
    </row>
    <row r="26" spans="1:3" x14ac:dyDescent="0.2">
      <c r="A26" s="3"/>
      <c r="B26" s="51" t="s">
        <v>80</v>
      </c>
      <c r="C26" s="25"/>
    </row>
    <row r="27" spans="1:3" x14ac:dyDescent="0.2">
      <c r="A27" s="3"/>
    </row>
    <row r="28" spans="1:3" x14ac:dyDescent="0.2">
      <c r="A28" s="3"/>
    </row>
  </sheetData>
  <sheetProtection sheet="1" objects="1" scenarios="1" selectLockedCells="1" selectUnlockedCells="1"/>
  <mergeCells count="2">
    <mergeCell ref="B23:B24"/>
    <mergeCell ref="C23:C24"/>
  </mergeCells>
  <phoneticPr fontId="1" type="noConversion"/>
  <printOptions horizontalCentered="1" verticalCentered="1"/>
  <pageMargins left="0.27559055118110237" right="0.15748031496062992" top="0.74803149606299213" bottom="0.35433070866141736" header="0.35433070866141736" footer="0.35433070866141736"/>
  <pageSetup paperSize="9" scale="98" orientation="portrait" horizontalDpi="4294967293" verticalDpi="200" r:id="rId1"/>
  <headerFooter alignWithMargins="0">
    <oddHeader>&amp;L&amp;"Maiandra GD,Uobičajeno"&amp;9&amp;D,   &amp;T&amp;C&amp;"Maiandra GD,Uobičajeno"&amp;9MS Excel-Provjera znanja&amp;R&amp;"Maiandra GD,Uobičajeno"&amp;9str. 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H1" sqref="H1"/>
    </sheetView>
  </sheetViews>
  <sheetFormatPr defaultRowHeight="12.75" x14ac:dyDescent="0.2"/>
  <cols>
    <col min="1" max="5" width="12.7109375" style="36" customWidth="1"/>
    <col min="6" max="16384" width="9.140625" style="36"/>
  </cols>
  <sheetData>
    <row r="1" spans="1:5" ht="30" customHeight="1" x14ac:dyDescent="0.2">
      <c r="A1" s="34" t="s">
        <v>22</v>
      </c>
      <c r="B1" s="34" t="s">
        <v>50</v>
      </c>
      <c r="C1" s="34" t="s">
        <v>51</v>
      </c>
      <c r="D1" s="35" t="s">
        <v>23</v>
      </c>
      <c r="E1" s="34" t="s">
        <v>3</v>
      </c>
    </row>
    <row r="2" spans="1:5" ht="12.75" customHeight="1" x14ac:dyDescent="0.2">
      <c r="A2" s="37"/>
      <c r="B2" s="38">
        <v>1258</v>
      </c>
      <c r="C2" s="38">
        <v>1789</v>
      </c>
      <c r="D2" s="39"/>
      <c r="E2" s="40">
        <f>D2*1.04</f>
        <v>0</v>
      </c>
    </row>
    <row r="3" spans="1:5" ht="12.75" customHeight="1" x14ac:dyDescent="0.2">
      <c r="A3" s="37"/>
      <c r="B3" s="38">
        <f t="shared" ref="B3:B13" si="0">C2</f>
        <v>1789</v>
      </c>
      <c r="C3" s="38">
        <v>2245</v>
      </c>
      <c r="D3" s="39"/>
      <c r="E3" s="40">
        <f t="shared" ref="E3:E13" si="1">D3*1.04</f>
        <v>0</v>
      </c>
    </row>
    <row r="4" spans="1:5" ht="12.75" customHeight="1" x14ac:dyDescent="0.2">
      <c r="A4" s="37"/>
      <c r="B4" s="38">
        <f t="shared" si="0"/>
        <v>2245</v>
      </c>
      <c r="C4" s="38">
        <v>2654</v>
      </c>
      <c r="D4" s="39"/>
      <c r="E4" s="40">
        <f t="shared" si="1"/>
        <v>0</v>
      </c>
    </row>
    <row r="5" spans="1:5" ht="12.75" customHeight="1" x14ac:dyDescent="0.2">
      <c r="A5" s="37"/>
      <c r="B5" s="38">
        <f t="shared" si="0"/>
        <v>2654</v>
      </c>
      <c r="C5" s="38">
        <v>3071</v>
      </c>
      <c r="D5" s="39"/>
      <c r="E5" s="40">
        <f t="shared" si="1"/>
        <v>0</v>
      </c>
    </row>
    <row r="6" spans="1:5" ht="12.75" customHeight="1" x14ac:dyDescent="0.2">
      <c r="A6" s="37"/>
      <c r="B6" s="38">
        <f t="shared" si="0"/>
        <v>3071</v>
      </c>
      <c r="C6" s="38">
        <v>3368</v>
      </c>
      <c r="D6" s="39"/>
      <c r="E6" s="40">
        <f t="shared" si="1"/>
        <v>0</v>
      </c>
    </row>
    <row r="7" spans="1:5" ht="12.75" customHeight="1" x14ac:dyDescent="0.2">
      <c r="A7" s="37"/>
      <c r="B7" s="38">
        <f t="shared" si="0"/>
        <v>3368</v>
      </c>
      <c r="C7" s="38">
        <v>3749</v>
      </c>
      <c r="D7" s="39"/>
      <c r="E7" s="40">
        <f t="shared" si="1"/>
        <v>0</v>
      </c>
    </row>
    <row r="8" spans="1:5" ht="12.75" customHeight="1" x14ac:dyDescent="0.2">
      <c r="A8" s="37"/>
      <c r="B8" s="38">
        <f t="shared" si="0"/>
        <v>3749</v>
      </c>
      <c r="C8" s="38">
        <v>4196</v>
      </c>
      <c r="D8" s="39"/>
      <c r="E8" s="40">
        <f t="shared" si="1"/>
        <v>0</v>
      </c>
    </row>
    <row r="9" spans="1:5" ht="12.75" customHeight="1" x14ac:dyDescent="0.2">
      <c r="A9" s="37"/>
      <c r="B9" s="38">
        <f t="shared" si="0"/>
        <v>4196</v>
      </c>
      <c r="C9" s="38">
        <v>4700</v>
      </c>
      <c r="D9" s="39"/>
      <c r="E9" s="40">
        <f t="shared" si="1"/>
        <v>0</v>
      </c>
    </row>
    <row r="10" spans="1:5" ht="12.75" customHeight="1" x14ac:dyDescent="0.2">
      <c r="A10" s="37"/>
      <c r="B10" s="38">
        <f t="shared" si="0"/>
        <v>4700</v>
      </c>
      <c r="C10" s="38">
        <v>5063</v>
      </c>
      <c r="D10" s="39"/>
      <c r="E10" s="40">
        <f t="shared" si="1"/>
        <v>0</v>
      </c>
    </row>
    <row r="11" spans="1:5" ht="12.75" customHeight="1" x14ac:dyDescent="0.2">
      <c r="A11" s="37"/>
      <c r="B11" s="38">
        <f t="shared" si="0"/>
        <v>5063</v>
      </c>
      <c r="C11" s="38">
        <v>5352</v>
      </c>
      <c r="D11" s="39"/>
      <c r="E11" s="40">
        <f t="shared" si="1"/>
        <v>0</v>
      </c>
    </row>
    <row r="12" spans="1:5" ht="12.75" customHeight="1" x14ac:dyDescent="0.2">
      <c r="A12" s="37"/>
      <c r="B12" s="38">
        <f t="shared" si="0"/>
        <v>5352</v>
      </c>
      <c r="C12" s="38">
        <v>5643</v>
      </c>
      <c r="D12" s="39"/>
      <c r="E12" s="40">
        <f t="shared" si="1"/>
        <v>0</v>
      </c>
    </row>
    <row r="13" spans="1:5" ht="12.75" customHeight="1" x14ac:dyDescent="0.2">
      <c r="A13" s="37"/>
      <c r="B13" s="38">
        <f t="shared" si="0"/>
        <v>5643</v>
      </c>
      <c r="C13" s="38">
        <v>6100</v>
      </c>
      <c r="D13" s="39"/>
      <c r="E13" s="40">
        <f t="shared" si="1"/>
        <v>0</v>
      </c>
    </row>
    <row r="14" spans="1:5" ht="12.75" customHeight="1" x14ac:dyDescent="0.2">
      <c r="D14" s="41"/>
      <c r="E14" s="61"/>
    </row>
    <row r="15" spans="1:5" ht="12.75" customHeight="1" x14ac:dyDescent="0.2">
      <c r="D15" s="42"/>
      <c r="E15" s="62"/>
    </row>
    <row r="16" spans="1:5" ht="12.75" customHeight="1" x14ac:dyDescent="0.2">
      <c r="D16" s="43"/>
      <c r="E16" s="43"/>
    </row>
    <row r="17" spans="1:8" ht="12.75" customHeight="1" x14ac:dyDescent="0.2">
      <c r="A17" s="64" t="s">
        <v>42</v>
      </c>
      <c r="B17" s="64"/>
      <c r="C17" s="64"/>
      <c r="D17" s="64"/>
      <c r="E17" s="44">
        <f>MAX(D2:D13)</f>
        <v>0</v>
      </c>
      <c r="F17" s="45"/>
    </row>
    <row r="18" spans="1:8" ht="12.75" customHeight="1" x14ac:dyDescent="0.2">
      <c r="A18" s="64" t="s">
        <v>43</v>
      </c>
      <c r="B18" s="64"/>
      <c r="C18" s="64"/>
      <c r="D18" s="64"/>
      <c r="E18" s="44"/>
      <c r="F18" s="45"/>
    </row>
    <row r="19" spans="1:8" ht="12.75" customHeight="1" x14ac:dyDescent="0.2">
      <c r="A19" s="63" t="s">
        <v>44</v>
      </c>
      <c r="B19" s="63"/>
      <c r="C19" s="63"/>
      <c r="D19" s="63"/>
      <c r="E19" s="44"/>
      <c r="F19" s="45"/>
      <c r="G19" s="46"/>
      <c r="H19" s="47"/>
    </row>
    <row r="20" spans="1:8" ht="12.75" customHeight="1" x14ac:dyDescent="0.2">
      <c r="A20" s="63" t="s">
        <v>71</v>
      </c>
      <c r="B20" s="64"/>
      <c r="C20" s="64"/>
      <c r="D20" s="64"/>
      <c r="E20" s="48"/>
    </row>
    <row r="21" spans="1:8" x14ac:dyDescent="0.2">
      <c r="D21" s="43"/>
      <c r="E21" s="43"/>
    </row>
    <row r="22" spans="1:8" ht="39.75" customHeight="1" x14ac:dyDescent="0.2">
      <c r="A22" s="57" t="s">
        <v>45</v>
      </c>
      <c r="B22" s="58"/>
      <c r="C22" s="58"/>
      <c r="D22" s="59"/>
      <c r="E22" s="60"/>
      <c r="F22" s="16" t="s">
        <v>37</v>
      </c>
    </row>
    <row r="23" spans="1:8" ht="39.950000000000003" customHeight="1" x14ac:dyDescent="0.2">
      <c r="A23" s="57" t="s">
        <v>46</v>
      </c>
      <c r="B23" s="58"/>
      <c r="C23" s="58"/>
      <c r="D23" s="59"/>
      <c r="E23" s="60"/>
      <c r="F23" s="16" t="s">
        <v>37</v>
      </c>
    </row>
    <row r="24" spans="1:8" ht="39.950000000000003" customHeight="1" x14ac:dyDescent="0.2">
      <c r="A24" s="57" t="s">
        <v>47</v>
      </c>
      <c r="B24" s="58"/>
      <c r="C24" s="58"/>
      <c r="D24" s="59"/>
      <c r="E24" s="60"/>
      <c r="F24" s="16" t="s">
        <v>37</v>
      </c>
    </row>
    <row r="25" spans="1:8" ht="68.25" customHeight="1" x14ac:dyDescent="0.2">
      <c r="A25" s="57" t="s">
        <v>67</v>
      </c>
      <c r="B25" s="58"/>
      <c r="C25" s="58"/>
      <c r="D25" s="59"/>
      <c r="E25" s="60"/>
      <c r="F25" s="16" t="s">
        <v>37</v>
      </c>
    </row>
    <row r="26" spans="1:8" ht="30" customHeight="1" x14ac:dyDescent="0.2">
      <c r="A26" s="57" t="s">
        <v>48</v>
      </c>
      <c r="B26" s="58"/>
      <c r="C26" s="58"/>
      <c r="D26" s="68">
        <v>37471</v>
      </c>
      <c r="E26" s="69"/>
      <c r="F26" s="16" t="s">
        <v>37</v>
      </c>
    </row>
    <row r="27" spans="1:8" ht="45" customHeight="1" x14ac:dyDescent="0.2">
      <c r="A27" s="57" t="s">
        <v>74</v>
      </c>
      <c r="B27" s="58"/>
      <c r="C27" s="58"/>
      <c r="D27" s="59"/>
      <c r="E27" s="60"/>
      <c r="F27" s="16" t="s">
        <v>37</v>
      </c>
    </row>
    <row r="28" spans="1:8" ht="42" customHeight="1" x14ac:dyDescent="0.2">
      <c r="A28" s="57" t="s">
        <v>66</v>
      </c>
      <c r="B28" s="57"/>
      <c r="C28" s="67"/>
      <c r="D28" s="65">
        <v>3</v>
      </c>
      <c r="E28" s="66"/>
      <c r="F28" s="56" t="s">
        <v>37</v>
      </c>
    </row>
    <row r="29" spans="1:8" ht="42" customHeight="1" x14ac:dyDescent="0.2">
      <c r="A29" s="57"/>
      <c r="B29" s="57"/>
      <c r="C29" s="67"/>
      <c r="D29" s="65">
        <v>7</v>
      </c>
      <c r="E29" s="66"/>
      <c r="F29" s="56"/>
    </row>
    <row r="30" spans="1:8" x14ac:dyDescent="0.2">
      <c r="D30" s="49"/>
      <c r="E30" s="49"/>
    </row>
    <row r="31" spans="1:8" x14ac:dyDescent="0.2">
      <c r="D31" s="49"/>
      <c r="E31" s="49"/>
    </row>
    <row r="32" spans="1:8" x14ac:dyDescent="0.2">
      <c r="D32" s="49"/>
      <c r="E32" s="49"/>
    </row>
    <row r="33" spans="3:5" x14ac:dyDescent="0.2">
      <c r="C33" s="50"/>
      <c r="D33" s="49"/>
      <c r="E33" s="49"/>
    </row>
    <row r="34" spans="3:5" x14ac:dyDescent="0.2">
      <c r="D34" s="49"/>
      <c r="E34" s="49"/>
    </row>
    <row r="35" spans="3:5" x14ac:dyDescent="0.2">
      <c r="D35" s="49"/>
      <c r="E35" s="49"/>
    </row>
    <row r="36" spans="3:5" x14ac:dyDescent="0.2">
      <c r="D36" s="49"/>
      <c r="E36" s="49"/>
    </row>
    <row r="37" spans="3:5" x14ac:dyDescent="0.2">
      <c r="D37" s="49"/>
      <c r="E37" s="49"/>
    </row>
    <row r="38" spans="3:5" x14ac:dyDescent="0.2">
      <c r="D38" s="49"/>
      <c r="E38" s="49"/>
    </row>
    <row r="39" spans="3:5" x14ac:dyDescent="0.2">
      <c r="D39" s="49"/>
      <c r="E39" s="49"/>
    </row>
    <row r="40" spans="3:5" x14ac:dyDescent="0.2">
      <c r="D40" s="49"/>
      <c r="E40" s="49"/>
    </row>
    <row r="41" spans="3:5" x14ac:dyDescent="0.2">
      <c r="D41" s="49"/>
      <c r="E41" s="49"/>
    </row>
    <row r="42" spans="3:5" x14ac:dyDescent="0.2">
      <c r="D42" s="49"/>
      <c r="E42" s="49"/>
    </row>
    <row r="43" spans="3:5" x14ac:dyDescent="0.2">
      <c r="D43" s="49"/>
      <c r="E43" s="49"/>
    </row>
    <row r="44" spans="3:5" x14ac:dyDescent="0.2">
      <c r="D44" s="49"/>
      <c r="E44" s="49"/>
    </row>
    <row r="45" spans="3:5" x14ac:dyDescent="0.2">
      <c r="D45" s="49"/>
      <c r="E45" s="49"/>
    </row>
    <row r="46" spans="3:5" x14ac:dyDescent="0.2">
      <c r="D46" s="49"/>
      <c r="E46" s="49"/>
    </row>
    <row r="47" spans="3:5" x14ac:dyDescent="0.2">
      <c r="D47" s="49"/>
      <c r="E47" s="49"/>
    </row>
    <row r="48" spans="3:5" x14ac:dyDescent="0.2">
      <c r="D48" s="49"/>
      <c r="E48" s="49"/>
    </row>
    <row r="49" spans="4:5" x14ac:dyDescent="0.2">
      <c r="D49" s="49"/>
      <c r="E49" s="49"/>
    </row>
    <row r="50" spans="4:5" x14ac:dyDescent="0.2">
      <c r="D50" s="49"/>
      <c r="E50" s="49"/>
    </row>
    <row r="51" spans="4:5" x14ac:dyDescent="0.2">
      <c r="D51" s="49"/>
      <c r="E51" s="49"/>
    </row>
    <row r="52" spans="4:5" x14ac:dyDescent="0.2">
      <c r="D52" s="49"/>
      <c r="E52" s="49"/>
    </row>
    <row r="53" spans="4:5" x14ac:dyDescent="0.2">
      <c r="D53" s="49"/>
      <c r="E53" s="49"/>
    </row>
    <row r="54" spans="4:5" x14ac:dyDescent="0.2">
      <c r="D54" s="49"/>
      <c r="E54" s="49"/>
    </row>
    <row r="55" spans="4:5" x14ac:dyDescent="0.2">
      <c r="D55" s="49"/>
      <c r="E55" s="49"/>
    </row>
    <row r="56" spans="4:5" x14ac:dyDescent="0.2">
      <c r="D56" s="49"/>
      <c r="E56" s="49"/>
    </row>
    <row r="57" spans="4:5" x14ac:dyDescent="0.2">
      <c r="D57" s="49"/>
      <c r="E57" s="49"/>
    </row>
    <row r="58" spans="4:5" x14ac:dyDescent="0.2">
      <c r="D58" s="49"/>
      <c r="E58" s="49"/>
    </row>
    <row r="59" spans="4:5" x14ac:dyDescent="0.2">
      <c r="D59" s="49"/>
      <c r="E59" s="49"/>
    </row>
    <row r="60" spans="4:5" x14ac:dyDescent="0.2">
      <c r="D60" s="49"/>
      <c r="E60" s="49"/>
    </row>
    <row r="61" spans="4:5" x14ac:dyDescent="0.2">
      <c r="D61" s="49"/>
      <c r="E61" s="49"/>
    </row>
    <row r="62" spans="4:5" x14ac:dyDescent="0.2">
      <c r="D62" s="49"/>
      <c r="E62" s="49"/>
    </row>
    <row r="63" spans="4:5" x14ac:dyDescent="0.2">
      <c r="D63" s="49"/>
      <c r="E63" s="49"/>
    </row>
    <row r="64" spans="4:5" x14ac:dyDescent="0.2">
      <c r="D64" s="49"/>
      <c r="E64" s="49"/>
    </row>
    <row r="65" spans="4:5" x14ac:dyDescent="0.2">
      <c r="D65" s="49"/>
      <c r="E65" s="49"/>
    </row>
    <row r="66" spans="4:5" x14ac:dyDescent="0.2">
      <c r="D66" s="49"/>
      <c r="E66" s="49"/>
    </row>
    <row r="67" spans="4:5" x14ac:dyDescent="0.2">
      <c r="D67" s="49"/>
      <c r="E67" s="49"/>
    </row>
    <row r="68" spans="4:5" x14ac:dyDescent="0.2">
      <c r="D68" s="49"/>
      <c r="E68" s="49"/>
    </row>
    <row r="69" spans="4:5" x14ac:dyDescent="0.2">
      <c r="D69" s="49"/>
      <c r="E69" s="49"/>
    </row>
    <row r="70" spans="4:5" x14ac:dyDescent="0.2">
      <c r="D70" s="49"/>
      <c r="E70" s="49"/>
    </row>
    <row r="71" spans="4:5" x14ac:dyDescent="0.2">
      <c r="D71" s="49"/>
      <c r="E71" s="49"/>
    </row>
    <row r="72" spans="4:5" x14ac:dyDescent="0.2">
      <c r="D72" s="49"/>
      <c r="E72" s="49"/>
    </row>
    <row r="73" spans="4:5" x14ac:dyDescent="0.2">
      <c r="D73" s="49"/>
      <c r="E73" s="49"/>
    </row>
    <row r="74" spans="4:5" x14ac:dyDescent="0.2">
      <c r="D74" s="49"/>
      <c r="E74" s="49"/>
    </row>
    <row r="75" spans="4:5" x14ac:dyDescent="0.2">
      <c r="D75" s="49"/>
      <c r="E75" s="49"/>
    </row>
    <row r="76" spans="4:5" x14ac:dyDescent="0.2">
      <c r="D76" s="49"/>
      <c r="E76" s="49"/>
    </row>
    <row r="77" spans="4:5" x14ac:dyDescent="0.2">
      <c r="D77" s="49"/>
      <c r="E77" s="49"/>
    </row>
    <row r="78" spans="4:5" x14ac:dyDescent="0.2">
      <c r="D78" s="49"/>
      <c r="E78" s="49"/>
    </row>
    <row r="79" spans="4:5" x14ac:dyDescent="0.2">
      <c r="D79" s="49"/>
      <c r="E79" s="49"/>
    </row>
    <row r="80" spans="4:5" x14ac:dyDescent="0.2">
      <c r="D80" s="49"/>
      <c r="E80" s="49"/>
    </row>
    <row r="81" spans="4:5" x14ac:dyDescent="0.2">
      <c r="D81" s="49"/>
      <c r="E81" s="49"/>
    </row>
    <row r="82" spans="4:5" x14ac:dyDescent="0.2">
      <c r="D82" s="49"/>
      <c r="E82" s="49"/>
    </row>
    <row r="83" spans="4:5" x14ac:dyDescent="0.2">
      <c r="D83" s="49"/>
      <c r="E83" s="49"/>
    </row>
    <row r="84" spans="4:5" x14ac:dyDescent="0.2">
      <c r="D84" s="49"/>
      <c r="E84" s="49"/>
    </row>
    <row r="85" spans="4:5" x14ac:dyDescent="0.2">
      <c r="D85" s="49"/>
      <c r="E85" s="49"/>
    </row>
    <row r="110" spans="1:1" hidden="1" x14ac:dyDescent="0.2">
      <c r="A110" s="36" t="s">
        <v>0</v>
      </c>
    </row>
  </sheetData>
  <sheetProtection selectLockedCells="1"/>
  <mergeCells count="21">
    <mergeCell ref="D22:E22"/>
    <mergeCell ref="D25:E25"/>
    <mergeCell ref="A26:C26"/>
    <mergeCell ref="A27:C27"/>
    <mergeCell ref="D29:E29"/>
    <mergeCell ref="A22:C22"/>
    <mergeCell ref="A28:C29"/>
    <mergeCell ref="D26:E26"/>
    <mergeCell ref="D27:E27"/>
    <mergeCell ref="D28:E28"/>
    <mergeCell ref="A23:C23"/>
    <mergeCell ref="E14:E15"/>
    <mergeCell ref="A19:D19"/>
    <mergeCell ref="A20:D20"/>
    <mergeCell ref="A17:D17"/>
    <mergeCell ref="A18:D18"/>
    <mergeCell ref="F28:F29"/>
    <mergeCell ref="A24:C24"/>
    <mergeCell ref="D23:E23"/>
    <mergeCell ref="D24:E24"/>
    <mergeCell ref="A25:C2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>
    <oddFooter>&amp;L&amp;"tahoma,Uobičajeno"&amp;8Pripremio Bosko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H107"/>
  <sheetViews>
    <sheetView workbookViewId="0">
      <selection activeCell="H18" sqref="H18"/>
    </sheetView>
  </sheetViews>
  <sheetFormatPr defaultRowHeight="12.75" x14ac:dyDescent="0.2"/>
  <cols>
    <col min="1" max="1" width="9.140625" style="6" bestFit="1"/>
    <col min="2" max="5" width="12.7109375" style="6" customWidth="1"/>
    <col min="6" max="16384" width="9.140625" style="6"/>
  </cols>
  <sheetData>
    <row r="1" spans="1:5" ht="30" customHeight="1" thickBot="1" x14ac:dyDescent="0.25">
      <c r="A1" s="17" t="s">
        <v>22</v>
      </c>
      <c r="B1" s="18" t="s">
        <v>1</v>
      </c>
      <c r="C1" s="18" t="s">
        <v>2</v>
      </c>
      <c r="D1" s="18" t="s">
        <v>23</v>
      </c>
      <c r="E1" s="19" t="s">
        <v>3</v>
      </c>
    </row>
    <row r="2" spans="1:5" ht="20.100000000000001" customHeight="1" thickTop="1" x14ac:dyDescent="0.2">
      <c r="A2" s="20" t="s">
        <v>24</v>
      </c>
      <c r="B2" s="21">
        <v>1258</v>
      </c>
      <c r="C2" s="21">
        <v>1789</v>
      </c>
      <c r="D2" s="22">
        <f>C2-B2</f>
        <v>531</v>
      </c>
      <c r="E2" s="23">
        <f>D2*1.04</f>
        <v>552.24</v>
      </c>
    </row>
    <row r="3" spans="1:5" ht="20.100000000000001" customHeight="1" x14ac:dyDescent="0.2">
      <c r="A3" s="7" t="s">
        <v>25</v>
      </c>
      <c r="B3" s="8">
        <f t="shared" ref="B3:B13" si="0">C2</f>
        <v>1789</v>
      </c>
      <c r="C3" s="8">
        <v>2245</v>
      </c>
      <c r="D3" s="22">
        <f t="shared" ref="D3:D13" si="1">C3-B3</f>
        <v>456</v>
      </c>
      <c r="E3" s="23">
        <f t="shared" ref="E3:E13" si="2">D3*1.04</f>
        <v>474.24</v>
      </c>
    </row>
    <row r="4" spans="1:5" ht="20.100000000000001" customHeight="1" x14ac:dyDescent="0.2">
      <c r="A4" s="7" t="s">
        <v>26</v>
      </c>
      <c r="B4" s="8">
        <f t="shared" si="0"/>
        <v>2245</v>
      </c>
      <c r="C4" s="8">
        <v>2654</v>
      </c>
      <c r="D4" s="22">
        <f t="shared" si="1"/>
        <v>409</v>
      </c>
      <c r="E4" s="23">
        <f t="shared" si="2"/>
        <v>425.36</v>
      </c>
    </row>
    <row r="5" spans="1:5" ht="20.100000000000001" customHeight="1" x14ac:dyDescent="0.2">
      <c r="A5" s="7" t="s">
        <v>27</v>
      </c>
      <c r="B5" s="8">
        <f t="shared" si="0"/>
        <v>2654</v>
      </c>
      <c r="C5" s="8">
        <v>3071</v>
      </c>
      <c r="D5" s="22">
        <f t="shared" si="1"/>
        <v>417</v>
      </c>
      <c r="E5" s="23">
        <f t="shared" si="2"/>
        <v>433.68</v>
      </c>
    </row>
    <row r="6" spans="1:5" ht="20.100000000000001" customHeight="1" x14ac:dyDescent="0.2">
      <c r="A6" s="7" t="s">
        <v>28</v>
      </c>
      <c r="B6" s="8">
        <f t="shared" si="0"/>
        <v>3071</v>
      </c>
      <c r="C6" s="8">
        <v>3368</v>
      </c>
      <c r="D6" s="22">
        <f t="shared" si="1"/>
        <v>297</v>
      </c>
      <c r="E6" s="23">
        <f t="shared" si="2"/>
        <v>308.88</v>
      </c>
    </row>
    <row r="7" spans="1:5" ht="20.100000000000001" customHeight="1" x14ac:dyDescent="0.2">
      <c r="A7" s="7" t="s">
        <v>29</v>
      </c>
      <c r="B7" s="8">
        <f t="shared" si="0"/>
        <v>3368</v>
      </c>
      <c r="C7" s="8">
        <v>3749</v>
      </c>
      <c r="D7" s="22">
        <f t="shared" si="1"/>
        <v>381</v>
      </c>
      <c r="E7" s="23">
        <f t="shared" si="2"/>
        <v>396.24</v>
      </c>
    </row>
    <row r="8" spans="1:5" ht="20.100000000000001" customHeight="1" x14ac:dyDescent="0.2">
      <c r="A8" s="7" t="s">
        <v>30</v>
      </c>
      <c r="B8" s="8">
        <f t="shared" si="0"/>
        <v>3749</v>
      </c>
      <c r="C8" s="8">
        <v>4196</v>
      </c>
      <c r="D8" s="22">
        <f t="shared" si="1"/>
        <v>447</v>
      </c>
      <c r="E8" s="23">
        <f t="shared" si="2"/>
        <v>464.88</v>
      </c>
    </row>
    <row r="9" spans="1:5" ht="20.100000000000001" customHeight="1" x14ac:dyDescent="0.2">
      <c r="A9" s="7" t="s">
        <v>31</v>
      </c>
      <c r="B9" s="8">
        <f t="shared" si="0"/>
        <v>4196</v>
      </c>
      <c r="C9" s="8">
        <v>4700</v>
      </c>
      <c r="D9" s="22">
        <f t="shared" si="1"/>
        <v>504</v>
      </c>
      <c r="E9" s="23">
        <f t="shared" si="2"/>
        <v>524.16</v>
      </c>
    </row>
    <row r="10" spans="1:5" ht="20.100000000000001" customHeight="1" x14ac:dyDescent="0.2">
      <c r="A10" s="7" t="s">
        <v>32</v>
      </c>
      <c r="B10" s="8">
        <f t="shared" si="0"/>
        <v>4700</v>
      </c>
      <c r="C10" s="8">
        <v>5063</v>
      </c>
      <c r="D10" s="22">
        <f t="shared" si="1"/>
        <v>363</v>
      </c>
      <c r="E10" s="23">
        <f t="shared" si="2"/>
        <v>377.52000000000004</v>
      </c>
    </row>
    <row r="11" spans="1:5" ht="20.100000000000001" customHeight="1" x14ac:dyDescent="0.2">
      <c r="A11" s="7" t="s">
        <v>33</v>
      </c>
      <c r="B11" s="8">
        <f t="shared" si="0"/>
        <v>5063</v>
      </c>
      <c r="C11" s="8">
        <v>5352</v>
      </c>
      <c r="D11" s="22">
        <f t="shared" si="1"/>
        <v>289</v>
      </c>
      <c r="E11" s="23">
        <f t="shared" si="2"/>
        <v>300.56</v>
      </c>
    </row>
    <row r="12" spans="1:5" ht="20.100000000000001" customHeight="1" x14ac:dyDescent="0.2">
      <c r="A12" s="7" t="s">
        <v>34</v>
      </c>
      <c r="B12" s="8">
        <f t="shared" si="0"/>
        <v>5352</v>
      </c>
      <c r="C12" s="8">
        <v>5643</v>
      </c>
      <c r="D12" s="22">
        <f t="shared" si="1"/>
        <v>291</v>
      </c>
      <c r="E12" s="23">
        <f t="shared" si="2"/>
        <v>302.64</v>
      </c>
    </row>
    <row r="13" spans="1:5" ht="20.100000000000001" customHeight="1" x14ac:dyDescent="0.2">
      <c r="A13" s="7" t="s">
        <v>35</v>
      </c>
      <c r="B13" s="8">
        <f t="shared" si="0"/>
        <v>5643</v>
      </c>
      <c r="C13" s="8">
        <v>6100</v>
      </c>
      <c r="D13" s="22">
        <f t="shared" si="1"/>
        <v>457</v>
      </c>
      <c r="E13" s="23">
        <f t="shared" si="2"/>
        <v>475.28000000000003</v>
      </c>
    </row>
    <row r="14" spans="1:5" ht="20.100000000000001" customHeight="1" x14ac:dyDescent="0.2">
      <c r="D14" s="74">
        <f>SUM(D2:D13)</f>
        <v>4842</v>
      </c>
      <c r="E14" s="72">
        <f>SUM(E2:E13)</f>
        <v>5035.68</v>
      </c>
    </row>
    <row r="15" spans="1:5" ht="20.100000000000001" customHeight="1" x14ac:dyDescent="0.2">
      <c r="D15" s="75"/>
      <c r="E15" s="73"/>
    </row>
    <row r="16" spans="1:5" ht="20.100000000000001" customHeight="1" x14ac:dyDescent="0.2">
      <c r="D16" s="9"/>
      <c r="E16" s="9"/>
    </row>
    <row r="17" spans="1:8" ht="20.100000000000001" customHeight="1" x14ac:dyDescent="0.2">
      <c r="A17" s="64" t="s">
        <v>42</v>
      </c>
      <c r="B17" s="64"/>
      <c r="C17" s="64"/>
      <c r="D17" s="64"/>
      <c r="E17" s="11">
        <f>MAX(D2:D13)</f>
        <v>531</v>
      </c>
      <c r="F17" s="12"/>
    </row>
    <row r="18" spans="1:8" ht="20.100000000000001" customHeight="1" x14ac:dyDescent="0.2">
      <c r="A18" s="64" t="s">
        <v>43</v>
      </c>
      <c r="B18" s="64"/>
      <c r="C18" s="64"/>
      <c r="D18" s="64"/>
      <c r="E18" s="11">
        <f>MIN(D2:D13)</f>
        <v>289</v>
      </c>
      <c r="F18" s="12"/>
    </row>
    <row r="19" spans="1:8" ht="20.100000000000001" customHeight="1" x14ac:dyDescent="0.2">
      <c r="A19" s="63" t="s">
        <v>44</v>
      </c>
      <c r="B19" s="63"/>
      <c r="C19" s="63"/>
      <c r="D19" s="63"/>
      <c r="E19" s="24">
        <f>AVERAGE(D2:D13)</f>
        <v>403.5</v>
      </c>
      <c r="F19" s="12"/>
      <c r="G19" s="13"/>
      <c r="H19" s="14"/>
    </row>
    <row r="20" spans="1:8" ht="20.100000000000001" customHeight="1" x14ac:dyDescent="0.2">
      <c r="A20" s="63" t="s">
        <v>71</v>
      </c>
      <c r="B20" s="64"/>
      <c r="C20" s="64"/>
      <c r="D20" s="64"/>
      <c r="E20" s="15">
        <f>COUNTIF(D2:D13,"&gt;400")</f>
        <v>7</v>
      </c>
    </row>
    <row r="21" spans="1:8" x14ac:dyDescent="0.2">
      <c r="D21" s="9"/>
      <c r="E21" s="9"/>
    </row>
    <row r="22" spans="1:8" ht="39.75" customHeight="1" x14ac:dyDescent="0.2">
      <c r="A22" s="57" t="s">
        <v>45</v>
      </c>
      <c r="B22" s="58"/>
      <c r="C22" s="58"/>
      <c r="D22" s="76" t="s">
        <v>39</v>
      </c>
      <c r="E22" s="77"/>
      <c r="F22" s="16" t="s">
        <v>37</v>
      </c>
    </row>
    <row r="23" spans="1:8" ht="39.950000000000003" customHeight="1" x14ac:dyDescent="0.2">
      <c r="A23" s="57" t="s">
        <v>46</v>
      </c>
      <c r="B23" s="58"/>
      <c r="C23" s="58"/>
      <c r="D23" s="76" t="s">
        <v>40</v>
      </c>
      <c r="E23" s="77"/>
      <c r="F23" s="16" t="s">
        <v>37</v>
      </c>
    </row>
    <row r="24" spans="1:8" ht="39.950000000000003" customHeight="1" x14ac:dyDescent="0.2">
      <c r="A24" s="57" t="s">
        <v>47</v>
      </c>
      <c r="B24" s="58"/>
      <c r="C24" s="58"/>
      <c r="D24" s="76" t="s">
        <v>38</v>
      </c>
      <c r="E24" s="77"/>
      <c r="F24" s="16" t="s">
        <v>37</v>
      </c>
    </row>
    <row r="25" spans="1:8" ht="68.25" customHeight="1" x14ac:dyDescent="0.2">
      <c r="A25" s="57" t="s">
        <v>67</v>
      </c>
      <c r="B25" s="58"/>
      <c r="C25" s="58"/>
      <c r="D25" s="78" t="s">
        <v>68</v>
      </c>
      <c r="E25" s="77"/>
      <c r="F25" s="16" t="s">
        <v>37</v>
      </c>
    </row>
    <row r="26" spans="1:8" ht="30" customHeight="1" x14ac:dyDescent="0.2">
      <c r="A26" s="57" t="s">
        <v>48</v>
      </c>
      <c r="B26" s="58"/>
      <c r="C26" s="58"/>
      <c r="D26" s="79" t="s">
        <v>38</v>
      </c>
      <c r="E26" s="77"/>
      <c r="F26" s="16" t="s">
        <v>37</v>
      </c>
    </row>
    <row r="27" spans="1:8" ht="45" customHeight="1" x14ac:dyDescent="0.2">
      <c r="A27" s="57" t="s">
        <v>74</v>
      </c>
      <c r="B27" s="58"/>
      <c r="C27" s="58"/>
      <c r="D27" s="76" t="s">
        <v>41</v>
      </c>
      <c r="E27" s="77"/>
      <c r="F27" s="16" t="s">
        <v>37</v>
      </c>
    </row>
    <row r="28" spans="1:8" ht="42" customHeight="1" x14ac:dyDescent="0.2">
      <c r="A28" s="57" t="s">
        <v>66</v>
      </c>
      <c r="B28" s="57"/>
      <c r="C28" s="67"/>
      <c r="D28" s="70">
        <v>3</v>
      </c>
      <c r="E28" s="71"/>
      <c r="F28" s="56" t="s">
        <v>37</v>
      </c>
    </row>
    <row r="29" spans="1:8" ht="42" customHeight="1" x14ac:dyDescent="0.2">
      <c r="A29" s="57"/>
      <c r="B29" s="57"/>
      <c r="C29" s="67"/>
      <c r="D29" s="70">
        <v>7</v>
      </c>
      <c r="E29" s="71"/>
      <c r="F29" s="56"/>
    </row>
    <row r="30" spans="1:8" x14ac:dyDescent="0.2">
      <c r="D30" s="70">
        <v>11</v>
      </c>
      <c r="E30" s="71"/>
    </row>
    <row r="31" spans="1:8" x14ac:dyDescent="0.2">
      <c r="D31" s="70">
        <v>15</v>
      </c>
      <c r="E31" s="71"/>
    </row>
    <row r="32" spans="1:8" x14ac:dyDescent="0.2">
      <c r="D32" s="70">
        <v>19</v>
      </c>
      <c r="E32" s="71"/>
    </row>
    <row r="33" spans="3:5" x14ac:dyDescent="0.2">
      <c r="C33" s="10"/>
      <c r="D33" s="70">
        <v>23</v>
      </c>
      <c r="E33" s="71"/>
    </row>
    <row r="34" spans="3:5" x14ac:dyDescent="0.2">
      <c r="D34" s="70">
        <v>27</v>
      </c>
      <c r="E34" s="71"/>
    </row>
    <row r="35" spans="3:5" x14ac:dyDescent="0.2">
      <c r="D35" s="70">
        <v>31</v>
      </c>
      <c r="E35" s="71"/>
    </row>
    <row r="36" spans="3:5" x14ac:dyDescent="0.2">
      <c r="D36" s="70">
        <v>35</v>
      </c>
      <c r="E36" s="71"/>
    </row>
    <row r="37" spans="3:5" x14ac:dyDescent="0.2">
      <c r="D37" s="70">
        <v>39</v>
      </c>
      <c r="E37" s="71"/>
    </row>
    <row r="38" spans="3:5" x14ac:dyDescent="0.2">
      <c r="D38" s="70">
        <v>43</v>
      </c>
      <c r="E38" s="71"/>
    </row>
    <row r="39" spans="3:5" x14ac:dyDescent="0.2">
      <c r="D39" s="70">
        <v>47</v>
      </c>
      <c r="E39" s="71"/>
    </row>
    <row r="40" spans="3:5" x14ac:dyDescent="0.2">
      <c r="D40" s="70">
        <v>51</v>
      </c>
      <c r="E40" s="71"/>
    </row>
    <row r="41" spans="3:5" x14ac:dyDescent="0.2">
      <c r="D41" s="70">
        <v>55</v>
      </c>
      <c r="E41" s="71"/>
    </row>
    <row r="42" spans="3:5" x14ac:dyDescent="0.2">
      <c r="D42" s="70">
        <v>59</v>
      </c>
      <c r="E42" s="71"/>
    </row>
    <row r="43" spans="3:5" x14ac:dyDescent="0.2">
      <c r="D43" s="70">
        <v>63</v>
      </c>
      <c r="E43" s="71"/>
    </row>
    <row r="44" spans="3:5" x14ac:dyDescent="0.2">
      <c r="D44" s="70">
        <v>67</v>
      </c>
      <c r="E44" s="71"/>
    </row>
    <row r="45" spans="3:5" x14ac:dyDescent="0.2">
      <c r="D45" s="70">
        <v>71</v>
      </c>
      <c r="E45" s="71"/>
    </row>
    <row r="46" spans="3:5" x14ac:dyDescent="0.2">
      <c r="D46" s="70">
        <v>75</v>
      </c>
      <c r="E46" s="71"/>
    </row>
    <row r="47" spans="3:5" x14ac:dyDescent="0.2">
      <c r="D47" s="70">
        <v>79</v>
      </c>
      <c r="E47" s="71"/>
    </row>
    <row r="48" spans="3:5" x14ac:dyDescent="0.2">
      <c r="D48" s="70">
        <v>83</v>
      </c>
      <c r="E48" s="71"/>
    </row>
    <row r="49" spans="4:5" x14ac:dyDescent="0.2">
      <c r="D49" s="70">
        <v>87</v>
      </c>
      <c r="E49" s="71"/>
    </row>
    <row r="50" spans="4:5" x14ac:dyDescent="0.2">
      <c r="D50" s="70">
        <v>91</v>
      </c>
      <c r="E50" s="71"/>
    </row>
    <row r="51" spans="4:5" x14ac:dyDescent="0.2">
      <c r="D51" s="70">
        <v>95</v>
      </c>
      <c r="E51" s="71"/>
    </row>
    <row r="52" spans="4:5" x14ac:dyDescent="0.2">
      <c r="D52" s="70">
        <v>99</v>
      </c>
      <c r="E52" s="71"/>
    </row>
    <row r="53" spans="4:5" x14ac:dyDescent="0.2">
      <c r="D53" s="70">
        <v>103</v>
      </c>
      <c r="E53" s="71"/>
    </row>
    <row r="54" spans="4:5" x14ac:dyDescent="0.2">
      <c r="D54" s="70">
        <v>107</v>
      </c>
      <c r="E54" s="71"/>
    </row>
    <row r="55" spans="4:5" x14ac:dyDescent="0.2">
      <c r="D55" s="70">
        <v>111</v>
      </c>
      <c r="E55" s="71"/>
    </row>
    <row r="56" spans="4:5" x14ac:dyDescent="0.2">
      <c r="D56" s="70">
        <v>115</v>
      </c>
      <c r="E56" s="71"/>
    </row>
    <row r="57" spans="4:5" x14ac:dyDescent="0.2">
      <c r="D57" s="70">
        <v>119</v>
      </c>
      <c r="E57" s="71"/>
    </row>
    <row r="58" spans="4:5" x14ac:dyDescent="0.2">
      <c r="D58" s="70">
        <v>123</v>
      </c>
      <c r="E58" s="71"/>
    </row>
    <row r="59" spans="4:5" x14ac:dyDescent="0.2">
      <c r="D59" s="70">
        <v>127</v>
      </c>
      <c r="E59" s="71"/>
    </row>
    <row r="60" spans="4:5" x14ac:dyDescent="0.2">
      <c r="D60" s="70">
        <v>131</v>
      </c>
      <c r="E60" s="71"/>
    </row>
    <row r="61" spans="4:5" x14ac:dyDescent="0.2">
      <c r="D61" s="70">
        <v>135</v>
      </c>
      <c r="E61" s="71"/>
    </row>
    <row r="62" spans="4:5" x14ac:dyDescent="0.2">
      <c r="D62" s="70">
        <v>139</v>
      </c>
      <c r="E62" s="71"/>
    </row>
    <row r="63" spans="4:5" x14ac:dyDescent="0.2">
      <c r="D63" s="70">
        <v>143</v>
      </c>
      <c r="E63" s="71"/>
    </row>
    <row r="64" spans="4:5" x14ac:dyDescent="0.2">
      <c r="D64" s="70">
        <v>147</v>
      </c>
      <c r="E64" s="71"/>
    </row>
    <row r="65" spans="4:5" x14ac:dyDescent="0.2">
      <c r="D65" s="70">
        <v>151</v>
      </c>
      <c r="E65" s="71"/>
    </row>
    <row r="66" spans="4:5" x14ac:dyDescent="0.2">
      <c r="D66" s="70">
        <v>155</v>
      </c>
      <c r="E66" s="71"/>
    </row>
    <row r="67" spans="4:5" x14ac:dyDescent="0.2">
      <c r="D67" s="70">
        <v>159</v>
      </c>
      <c r="E67" s="71"/>
    </row>
    <row r="68" spans="4:5" x14ac:dyDescent="0.2">
      <c r="D68" s="70">
        <v>163</v>
      </c>
      <c r="E68" s="71"/>
    </row>
    <row r="69" spans="4:5" x14ac:dyDescent="0.2">
      <c r="D69" s="70">
        <v>167</v>
      </c>
      <c r="E69" s="71"/>
    </row>
    <row r="70" spans="4:5" x14ac:dyDescent="0.2">
      <c r="D70" s="70">
        <v>171</v>
      </c>
      <c r="E70" s="71"/>
    </row>
    <row r="71" spans="4:5" x14ac:dyDescent="0.2">
      <c r="D71" s="70">
        <v>175</v>
      </c>
      <c r="E71" s="71"/>
    </row>
    <row r="72" spans="4:5" x14ac:dyDescent="0.2">
      <c r="D72" s="70">
        <v>179</v>
      </c>
      <c r="E72" s="71"/>
    </row>
    <row r="73" spans="4:5" x14ac:dyDescent="0.2">
      <c r="D73" s="70">
        <v>183</v>
      </c>
      <c r="E73" s="71"/>
    </row>
    <row r="74" spans="4:5" x14ac:dyDescent="0.2">
      <c r="D74" s="70">
        <v>187</v>
      </c>
      <c r="E74" s="71"/>
    </row>
    <row r="75" spans="4:5" x14ac:dyDescent="0.2">
      <c r="D75" s="70">
        <v>191</v>
      </c>
      <c r="E75" s="71"/>
    </row>
    <row r="76" spans="4:5" x14ac:dyDescent="0.2">
      <c r="D76" s="70">
        <v>195</v>
      </c>
      <c r="E76" s="71"/>
    </row>
    <row r="77" spans="4:5" x14ac:dyDescent="0.2">
      <c r="D77" s="70">
        <v>199</v>
      </c>
      <c r="E77" s="71"/>
    </row>
    <row r="78" spans="4:5" x14ac:dyDescent="0.2">
      <c r="D78" s="70">
        <v>203</v>
      </c>
      <c r="E78" s="71"/>
    </row>
    <row r="79" spans="4:5" x14ac:dyDescent="0.2">
      <c r="D79" s="70">
        <v>207</v>
      </c>
      <c r="E79" s="71"/>
    </row>
    <row r="80" spans="4:5" x14ac:dyDescent="0.2">
      <c r="D80" s="70">
        <v>211</v>
      </c>
      <c r="E80" s="71"/>
    </row>
    <row r="81" spans="4:5" x14ac:dyDescent="0.2">
      <c r="D81" s="70">
        <v>215</v>
      </c>
      <c r="E81" s="71"/>
    </row>
    <row r="82" spans="4:5" x14ac:dyDescent="0.2">
      <c r="D82" s="70">
        <v>219</v>
      </c>
      <c r="E82" s="71"/>
    </row>
    <row r="83" spans="4:5" x14ac:dyDescent="0.2">
      <c r="D83" s="70">
        <v>223</v>
      </c>
      <c r="E83" s="71"/>
    </row>
    <row r="84" spans="4:5" x14ac:dyDescent="0.2">
      <c r="D84" s="70">
        <v>227</v>
      </c>
      <c r="E84" s="71"/>
    </row>
    <row r="85" spans="4:5" x14ac:dyDescent="0.2">
      <c r="D85" s="70">
        <v>231</v>
      </c>
      <c r="E85" s="71"/>
    </row>
    <row r="86" spans="4:5" x14ac:dyDescent="0.2">
      <c r="D86" s="70">
        <v>235</v>
      </c>
      <c r="E86" s="71"/>
    </row>
    <row r="87" spans="4:5" x14ac:dyDescent="0.2">
      <c r="D87" s="70">
        <v>239</v>
      </c>
      <c r="E87" s="71"/>
    </row>
    <row r="88" spans="4:5" x14ac:dyDescent="0.2">
      <c r="D88" s="70">
        <v>243</v>
      </c>
      <c r="E88" s="71"/>
    </row>
    <row r="89" spans="4:5" x14ac:dyDescent="0.2">
      <c r="D89" s="70">
        <v>247</v>
      </c>
      <c r="E89" s="71"/>
    </row>
    <row r="90" spans="4:5" x14ac:dyDescent="0.2">
      <c r="D90" s="70">
        <v>251</v>
      </c>
      <c r="E90" s="71"/>
    </row>
    <row r="91" spans="4:5" x14ac:dyDescent="0.2">
      <c r="D91" s="70">
        <v>255</v>
      </c>
      <c r="E91" s="71"/>
    </row>
    <row r="92" spans="4:5" x14ac:dyDescent="0.2">
      <c r="D92" s="70">
        <v>259</v>
      </c>
      <c r="E92" s="71"/>
    </row>
    <row r="93" spans="4:5" x14ac:dyDescent="0.2">
      <c r="D93" s="70">
        <v>263</v>
      </c>
      <c r="E93" s="71"/>
    </row>
    <row r="94" spans="4:5" x14ac:dyDescent="0.2">
      <c r="D94" s="70">
        <v>267</v>
      </c>
      <c r="E94" s="71"/>
    </row>
    <row r="95" spans="4:5" x14ac:dyDescent="0.2">
      <c r="D95" s="70">
        <v>271</v>
      </c>
      <c r="E95" s="71"/>
    </row>
    <row r="96" spans="4:5" x14ac:dyDescent="0.2">
      <c r="D96" s="70">
        <v>275</v>
      </c>
      <c r="E96" s="71"/>
    </row>
    <row r="97" spans="1:5" x14ac:dyDescent="0.2">
      <c r="D97" s="70">
        <v>279</v>
      </c>
      <c r="E97" s="71"/>
    </row>
    <row r="98" spans="1:5" x14ac:dyDescent="0.2">
      <c r="D98" s="70">
        <v>283</v>
      </c>
      <c r="E98" s="71"/>
    </row>
    <row r="99" spans="1:5" x14ac:dyDescent="0.2">
      <c r="D99" s="70">
        <v>287</v>
      </c>
      <c r="E99" s="71"/>
    </row>
    <row r="100" spans="1:5" x14ac:dyDescent="0.2">
      <c r="D100" s="70">
        <v>291</v>
      </c>
      <c r="E100" s="71"/>
    </row>
    <row r="101" spans="1:5" x14ac:dyDescent="0.2">
      <c r="D101" s="70">
        <v>295</v>
      </c>
      <c r="E101" s="71"/>
    </row>
    <row r="102" spans="1:5" x14ac:dyDescent="0.2">
      <c r="D102" s="70">
        <v>299</v>
      </c>
      <c r="E102" s="71"/>
    </row>
    <row r="103" spans="1:5" x14ac:dyDescent="0.2">
      <c r="D103" s="70">
        <v>303</v>
      </c>
      <c r="E103" s="71"/>
    </row>
    <row r="107" spans="1:5" hidden="1" x14ac:dyDescent="0.2">
      <c r="A107" s="6" t="s">
        <v>0</v>
      </c>
    </row>
  </sheetData>
  <sheetProtection password="8F2B" sheet="1" objects="1" scenarios="1" selectLockedCells="1" selectUnlockedCells="1"/>
  <mergeCells count="96">
    <mergeCell ref="D102:E102"/>
    <mergeCell ref="D103:E103"/>
    <mergeCell ref="D98:E98"/>
    <mergeCell ref="D99:E99"/>
    <mergeCell ref="D100:E100"/>
    <mergeCell ref="D101:E101"/>
    <mergeCell ref="D94:E94"/>
    <mergeCell ref="D95:E95"/>
    <mergeCell ref="D96:E96"/>
    <mergeCell ref="D97:E97"/>
    <mergeCell ref="D90:E90"/>
    <mergeCell ref="D91:E91"/>
    <mergeCell ref="D92:E92"/>
    <mergeCell ref="D93:E93"/>
    <mergeCell ref="D89:E89"/>
    <mergeCell ref="A27:C27"/>
    <mergeCell ref="D29:E29"/>
    <mergeCell ref="A28:C29"/>
    <mergeCell ref="D30:E30"/>
    <mergeCell ref="D31:E31"/>
    <mergeCell ref="D32:E32"/>
    <mergeCell ref="D88:E88"/>
    <mergeCell ref="D44:E44"/>
    <mergeCell ref="D45:E45"/>
    <mergeCell ref="D46:E46"/>
    <mergeCell ref="D47:E47"/>
    <mergeCell ref="D48:E48"/>
    <mergeCell ref="D49:E49"/>
    <mergeCell ref="D50:E50"/>
    <mergeCell ref="D51:E51"/>
    <mergeCell ref="A22:C22"/>
    <mergeCell ref="D22:E22"/>
    <mergeCell ref="A23:C23"/>
    <mergeCell ref="D86:E86"/>
    <mergeCell ref="D87:E87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F28:F29"/>
    <mergeCell ref="A24:C24"/>
    <mergeCell ref="D23:E23"/>
    <mergeCell ref="D24:E24"/>
    <mergeCell ref="A25:C25"/>
    <mergeCell ref="D25:E25"/>
    <mergeCell ref="A26:C26"/>
    <mergeCell ref="D26:E26"/>
    <mergeCell ref="D27:E27"/>
    <mergeCell ref="D28:E28"/>
    <mergeCell ref="E14:E15"/>
    <mergeCell ref="A19:D19"/>
    <mergeCell ref="A20:D20"/>
    <mergeCell ref="A17:D17"/>
    <mergeCell ref="A18:D18"/>
    <mergeCell ref="D14:D15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80:E80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1:E81"/>
    <mergeCell ref="D82:E82"/>
    <mergeCell ref="D83:E83"/>
    <mergeCell ref="D84:E84"/>
    <mergeCell ref="D85:E85"/>
  </mergeCells>
  <phoneticPr fontId="1" type="noConversion"/>
  <conditionalFormatting sqref="D2:D13">
    <cfRule type="cellIs" dxfId="0" priority="1" stopIfTrue="1" operator="greaterThan">
      <formula>400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Zadatak</vt:lpstr>
      <vt:lpstr>Struja</vt:lpstr>
      <vt:lpstr>Struja riješeno</vt:lpstr>
      <vt:lpstr>Zadatak!Podrucje_ispisa</vt:lpstr>
    </vt:vector>
  </TitlesOfParts>
  <Company>MZOŠ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Bosko</dc:creator>
  <cp:lastModifiedBy>Boško</cp:lastModifiedBy>
  <cp:lastPrinted>2016-05-25T10:51:58Z</cp:lastPrinted>
  <dcterms:created xsi:type="dcterms:W3CDTF">2007-04-21T07:47:06Z</dcterms:created>
  <dcterms:modified xsi:type="dcterms:W3CDTF">2016-05-25T10:52:34Z</dcterms:modified>
</cp:coreProperties>
</file>